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20" yWindow="120" windowWidth="15480" windowHeight="11640" tabRatio="732"/>
  </bookViews>
  <sheets>
    <sheet name="4월" sheetId="9" r:id="rId1"/>
    <sheet name="5월" sheetId="10" r:id="rId2"/>
    <sheet name="6월" sheetId="11" r:id="rId3"/>
  </sheets>
  <definedNames>
    <definedName name="_xlnm.Print_Area" localSheetId="0">'4월'!#REF!</definedName>
    <definedName name="_xlnm.Print_Area" localSheetId="1">'5월'!#REF!</definedName>
    <definedName name="_xlnm.Print_Area" localSheetId="2">'6월'!#REF!</definedName>
  </definedNames>
  <calcPr calcId="124519"/>
</workbook>
</file>

<file path=xl/calcChain.xml><?xml version="1.0" encoding="utf-8"?>
<calcChain xmlns="http://schemas.openxmlformats.org/spreadsheetml/2006/main">
  <c r="D32" i="11"/>
  <c r="D6"/>
  <c r="D18"/>
  <c r="D5"/>
  <c r="D36"/>
  <c r="D34" i="10"/>
  <c r="D6"/>
  <c r="D37" i="9"/>
  <c r="D8"/>
  <c r="D19"/>
  <c r="D5"/>
  <c r="D34" i="11"/>
  <c r="D33" i="9"/>
  <c r="D6"/>
  <c r="D35"/>
  <c r="D7"/>
  <c r="D20" i="10"/>
  <c r="D5"/>
  <c r="D38"/>
  <c r="D36"/>
  <c r="D7"/>
  <c r="D7" i="11"/>
  <c r="D8"/>
  <c r="D8" i="10"/>
  <c r="D13" i="11"/>
  <c r="D9"/>
  <c r="D9" i="10"/>
  <c r="D13"/>
  <c r="D9" i="9"/>
  <c r="D13"/>
</calcChain>
</file>

<file path=xl/sharedStrings.xml><?xml version="1.0" encoding="utf-8"?>
<sst xmlns="http://schemas.openxmlformats.org/spreadsheetml/2006/main" count="207" uniqueCount="135">
  <si>
    <t>구분</t>
    <phoneticPr fontId="3" type="noConversion"/>
  </si>
  <si>
    <t>일  자</t>
    <phoneticPr fontId="3" type="noConversion"/>
  </si>
  <si>
    <t>비 고</t>
    <phoneticPr fontId="3" type="noConversion"/>
  </si>
  <si>
    <t>유    형</t>
    <phoneticPr fontId="3" type="noConversion"/>
  </si>
  <si>
    <t xml:space="preserve"> ③ 위문·격려 및 직원 사기진작, 경조사비(축·조의금) 등</t>
    <phoneticPr fontId="3" type="noConversion"/>
  </si>
  <si>
    <t xml:space="preserve"> ④ 위원장실 운영 등 기타경비</t>
    <phoneticPr fontId="3" type="noConversion"/>
  </si>
  <si>
    <t xml:space="preserve"> ② 대민·대유관기관 업무협의 및 간담회 등</t>
    <phoneticPr fontId="3" type="noConversion"/>
  </si>
  <si>
    <t>내  역</t>
    <phoneticPr fontId="3" type="noConversion"/>
  </si>
  <si>
    <t xml:space="preserve"> ① 주요정책추진 관련 회의·행사 등</t>
    <phoneticPr fontId="3" type="noConversion"/>
  </si>
  <si>
    <t>대민·대유관기관
업무협의 및
간담회 등</t>
    <phoneticPr fontId="3" type="noConversion"/>
  </si>
  <si>
    <t>합계</t>
    <phoneticPr fontId="3" type="noConversion"/>
  </si>
  <si>
    <t>□ 유형별 내역</t>
    <phoneticPr fontId="3" type="noConversion"/>
  </si>
  <si>
    <t>□ 세부 내역</t>
    <phoneticPr fontId="3" type="noConversion"/>
  </si>
  <si>
    <t>금액(원)</t>
    <phoneticPr fontId="3" type="noConversion"/>
  </si>
  <si>
    <t>금액(원)</t>
    <phoneticPr fontId="3" type="noConversion"/>
  </si>
  <si>
    <t>비고</t>
    <phoneticPr fontId="3" type="noConversion"/>
  </si>
  <si>
    <t xml:space="preserve"> </t>
    <phoneticPr fontId="3" type="noConversion"/>
  </si>
  <si>
    <t>합  계</t>
    <phoneticPr fontId="3" type="noConversion"/>
  </si>
  <si>
    <t>위원실 운영 등 
기타경비</t>
    <phoneticPr fontId="3" type="noConversion"/>
  </si>
  <si>
    <t>□ 유형별 내역</t>
    <phoneticPr fontId="3" type="noConversion"/>
  </si>
  <si>
    <t>유    형</t>
    <phoneticPr fontId="3" type="noConversion"/>
  </si>
  <si>
    <t>금액(원)</t>
    <phoneticPr fontId="3" type="noConversion"/>
  </si>
  <si>
    <t>비고</t>
    <phoneticPr fontId="3" type="noConversion"/>
  </si>
  <si>
    <t xml:space="preserve"> ① 주요정책추진 관련 회의·행사 등</t>
    <phoneticPr fontId="3" type="noConversion"/>
  </si>
  <si>
    <t xml:space="preserve"> </t>
    <phoneticPr fontId="3" type="noConversion"/>
  </si>
  <si>
    <t xml:space="preserve"> ② 대민·대유관기관 업무협의 및 간담회 등</t>
    <phoneticPr fontId="3" type="noConversion"/>
  </si>
  <si>
    <t xml:space="preserve"> ③ 위문·격려 및 직원 사기진작, 경조사비(축·조의금) 등</t>
    <phoneticPr fontId="3" type="noConversion"/>
  </si>
  <si>
    <t xml:space="preserve"> ④ 위원장실 운영 등 기타경비</t>
    <phoneticPr fontId="3" type="noConversion"/>
  </si>
  <si>
    <t>합  계</t>
    <phoneticPr fontId="3" type="noConversion"/>
  </si>
  <si>
    <t>□ 세부 내역</t>
    <phoneticPr fontId="3" type="noConversion"/>
  </si>
  <si>
    <t>구분</t>
    <phoneticPr fontId="3" type="noConversion"/>
  </si>
  <si>
    <t>일  자</t>
    <phoneticPr fontId="3" type="noConversion"/>
  </si>
  <si>
    <t>내  역</t>
    <phoneticPr fontId="3" type="noConversion"/>
  </si>
  <si>
    <t>비 고</t>
    <phoneticPr fontId="3" type="noConversion"/>
  </si>
  <si>
    <t>합계</t>
    <phoneticPr fontId="3" type="noConversion"/>
  </si>
  <si>
    <t>대민·대유관기관
업무협의 및
간담회 등</t>
    <phoneticPr fontId="3" type="noConversion"/>
  </si>
  <si>
    <t>위문·격려 및 직원
사기진작, 유관기관 및 직원 경조사비</t>
    <phoneticPr fontId="3" type="noConversion"/>
  </si>
  <si>
    <t>위원실 운영 등 
기타경비</t>
    <phoneticPr fontId="3" type="noConversion"/>
  </si>
  <si>
    <t>□ 유형별 내역</t>
    <phoneticPr fontId="3" type="noConversion"/>
  </si>
  <si>
    <t>유    형</t>
    <phoneticPr fontId="3" type="noConversion"/>
  </si>
  <si>
    <t xml:space="preserve"> </t>
    <phoneticPr fontId="3" type="noConversion"/>
  </si>
  <si>
    <t xml:space="preserve"> ③ 위문·격려 및 직원 사기진작, 경조사비(축·조의금) 등</t>
    <phoneticPr fontId="3" type="noConversion"/>
  </si>
  <si>
    <t xml:space="preserve"> ④ 위원장실 운영 등 기타경비</t>
    <phoneticPr fontId="3" type="noConversion"/>
  </si>
  <si>
    <t>내  역</t>
    <phoneticPr fontId="3" type="noConversion"/>
  </si>
  <si>
    <t>소계</t>
    <phoneticPr fontId="3" type="noConversion"/>
  </si>
  <si>
    <t>위문·격려 및 직원
사기진작, 유관기관 및 직원 경조사비</t>
    <phoneticPr fontId="3" type="noConversion"/>
  </si>
  <si>
    <t>위원실 운영 등 
기타경비</t>
    <phoneticPr fontId="3" type="noConversion"/>
  </si>
  <si>
    <t>정책홍보방안 협의</t>
  </si>
  <si>
    <t>주요정책추진
 관련 회의·행사 등</t>
    <phoneticPr fontId="3" type="noConversion"/>
  </si>
  <si>
    <t>주요정책추진
 관련 회의·행사 등</t>
    <phoneticPr fontId="3" type="noConversion"/>
  </si>
  <si>
    <t>방송정책 이슈자문</t>
  </si>
  <si>
    <t>정책홍보방안 협의</t>
    <phoneticPr fontId="3" type="noConversion"/>
  </si>
  <si>
    <t>업무추진 현황 점검</t>
  </si>
  <si>
    <t>방통미래전략 협의</t>
  </si>
  <si>
    <t>방송통신 정책방향 자문</t>
  </si>
  <si>
    <t>직원 및 유관기관 경조사비</t>
    <phoneticPr fontId="3" type="noConversion"/>
  </si>
  <si>
    <t>접견·회의용 음료 및 다과 구입</t>
    <phoneticPr fontId="3" type="noConversion"/>
  </si>
  <si>
    <t>업무추진 현황 점검</t>
    <phoneticPr fontId="3" type="noConversion"/>
  </si>
  <si>
    <t>방통미래전략 협의</t>
    <phoneticPr fontId="3" type="noConversion"/>
  </si>
  <si>
    <t>통신정책 이슈자문</t>
    <phoneticPr fontId="3" type="noConversion"/>
  </si>
  <si>
    <t>방송정책 이슈자문</t>
    <phoneticPr fontId="3" type="noConversion"/>
  </si>
  <si>
    <t>형태근위원 2009.4월 업무추진비 집행내역</t>
    <phoneticPr fontId="3" type="noConversion"/>
  </si>
  <si>
    <t>2009-04-06</t>
  </si>
  <si>
    <t>2009-04-03</t>
  </si>
  <si>
    <t>2009-04-05</t>
  </si>
  <si>
    <t>통신정책 자문</t>
  </si>
  <si>
    <t>2009-04-07</t>
  </si>
  <si>
    <t>2009-04-08</t>
  </si>
  <si>
    <t>2009-04-10</t>
  </si>
  <si>
    <t>2009-04-01</t>
  </si>
  <si>
    <t>접견용 음료 및 다과 구입</t>
    <phoneticPr fontId="3" type="noConversion"/>
  </si>
  <si>
    <t>2009-04-17</t>
  </si>
  <si>
    <t>업무추진 현황 점검</t>
    <phoneticPr fontId="3" type="noConversion"/>
  </si>
  <si>
    <t>2009-04-21</t>
  </si>
  <si>
    <t>2009-04-23</t>
  </si>
  <si>
    <t>2009-04-29</t>
  </si>
  <si>
    <t>2009-04-16</t>
  </si>
  <si>
    <t>2009-04-19</t>
  </si>
  <si>
    <t>2009-04-20</t>
  </si>
  <si>
    <t>2009-04-25</t>
  </si>
  <si>
    <t>2009-04-27</t>
  </si>
  <si>
    <t>2009-04-30</t>
  </si>
  <si>
    <t>방송통신 정책방향 자문</t>
    <phoneticPr fontId="3" type="noConversion"/>
  </si>
  <si>
    <t>2009-04-27</t>
    <phoneticPr fontId="3" type="noConversion"/>
  </si>
  <si>
    <t>형태근위원 2009.5월 업무추진비 집행내역</t>
    <phoneticPr fontId="3" type="noConversion"/>
  </si>
  <si>
    <t>2009-05-07</t>
  </si>
  <si>
    <t>2009-05-07</t>
    <phoneticPr fontId="3" type="noConversion"/>
  </si>
  <si>
    <t>2009-05-01</t>
  </si>
  <si>
    <t>2009-05-08</t>
  </si>
  <si>
    <t>2009-05-04</t>
  </si>
  <si>
    <t>2009-05-10</t>
  </si>
  <si>
    <t>2009-05-11</t>
  </si>
  <si>
    <t>2009-05-12</t>
  </si>
  <si>
    <t>2009-05-13</t>
  </si>
  <si>
    <t>통신정책 자문</t>
    <phoneticPr fontId="3" type="noConversion"/>
  </si>
  <si>
    <t>정책 홍보방안 협의</t>
    <phoneticPr fontId="3" type="noConversion"/>
  </si>
  <si>
    <t>방송정책 자문</t>
    <phoneticPr fontId="3" type="noConversion"/>
  </si>
  <si>
    <t>전파정책 이슈자문</t>
    <phoneticPr fontId="3" type="noConversion"/>
  </si>
  <si>
    <t>방통 미래전략 협의</t>
    <phoneticPr fontId="3" type="noConversion"/>
  </si>
  <si>
    <t>2009-05-18</t>
  </si>
  <si>
    <t>2009-05-21</t>
  </si>
  <si>
    <t>2009-05-29</t>
  </si>
  <si>
    <t>2009-05-19</t>
  </si>
  <si>
    <t>2009-05-20</t>
  </si>
  <si>
    <t>2009-05-22</t>
  </si>
  <si>
    <t>2009-05-31</t>
    <phoneticPr fontId="3" type="noConversion"/>
  </si>
  <si>
    <t>형태근위원 2009.6월 업무추진비 집행내역</t>
    <phoneticPr fontId="3" type="noConversion"/>
  </si>
  <si>
    <t>2009-06-02</t>
  </si>
  <si>
    <t>2009-06-24</t>
  </si>
  <si>
    <t>2009-06-01</t>
  </si>
  <si>
    <t>2009-06-08</t>
  </si>
  <si>
    <t>2009-06-10</t>
  </si>
  <si>
    <t>2009-06-11</t>
  </si>
  <si>
    <t>2009-06-12</t>
  </si>
  <si>
    <t>2009-06-13</t>
  </si>
  <si>
    <t>2009-06-22</t>
  </si>
  <si>
    <t>2009-06-17</t>
  </si>
  <si>
    <t>2009-06-25</t>
  </si>
  <si>
    <t>2009-06-16</t>
  </si>
  <si>
    <t>2009-06-18</t>
  </si>
  <si>
    <t>2009-06-21</t>
  </si>
  <si>
    <t>2009-06-29</t>
  </si>
  <si>
    <t>소계</t>
    <phoneticPr fontId="3" type="noConversion"/>
  </si>
  <si>
    <t>방송정책 이슈자문</t>
    <phoneticPr fontId="3" type="noConversion"/>
  </si>
  <si>
    <t>통신정책 자문</t>
    <phoneticPr fontId="3" type="noConversion"/>
  </si>
  <si>
    <t>방송통신 정책방향 자문</t>
    <phoneticPr fontId="3" type="noConversion"/>
  </si>
  <si>
    <t>정책홍보방안 협의</t>
    <phoneticPr fontId="3" type="noConversion"/>
  </si>
  <si>
    <t>방통 미래전략 협의</t>
    <phoneticPr fontId="3" type="noConversion"/>
  </si>
  <si>
    <t>방통미래전략 협의</t>
    <phoneticPr fontId="3" type="noConversion"/>
  </si>
  <si>
    <t>통신정책 이슈자문</t>
    <phoneticPr fontId="3" type="noConversion"/>
  </si>
  <si>
    <t>소계</t>
    <phoneticPr fontId="3" type="noConversion"/>
  </si>
  <si>
    <t>2009-06-24</t>
    <phoneticPr fontId="3" type="noConversion"/>
  </si>
  <si>
    <t>직원 및 유관기관 경조사비</t>
    <phoneticPr fontId="3" type="noConversion"/>
  </si>
  <si>
    <t>2009-06-22</t>
    <phoneticPr fontId="3" type="noConversion"/>
  </si>
  <si>
    <t>회의·고객접견용 다과 및 음료 구입</t>
    <phoneticPr fontId="3" type="noConversion"/>
  </si>
</sst>
</file>

<file path=xl/styles.xml><?xml version="1.0" encoding="utf-8"?>
<styleSheet xmlns="http://schemas.openxmlformats.org/spreadsheetml/2006/main">
  <numFmts count="7">
    <numFmt numFmtId="5" formatCode="&quot;₩&quot;#,##0;\-&quot;₩&quot;#,##0"/>
    <numFmt numFmtId="42" formatCode="_-&quot;₩&quot;* #,##0_-;\-&quot;₩&quot;* #,##0_-;_-&quot;₩&quot;* &quot;-&quot;_-;_-@_-"/>
    <numFmt numFmtId="176" formatCode="mm&quot;월&quot;&quot;₩&quot;\!\ dd&quot;일&quot;"/>
    <numFmt numFmtId="178" formatCode="&quot;₩&quot;#,##0_);&quot;₩&quot;\!\(&quot;₩&quot;#,##0&quot;₩&quot;\!\)"/>
    <numFmt numFmtId="179" formatCode="#,##0_);[Red]\(#,##0\)"/>
    <numFmt numFmtId="198" formatCode="_-* #,##0_-;&quot;₩&quot;\!\-* #,##0_-;_-* &quot;-&quot;_-;_-@_-"/>
    <numFmt numFmtId="218" formatCode="&quot;₩&quot;#,##0;[Red]&quot;₩&quot;#,##0"/>
  </numFmts>
  <fonts count="9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0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198" fontId="1" fillId="0" borderId="0" applyFont="0" applyFill="0" applyBorder="0" applyAlignment="0" applyProtection="0"/>
    <xf numFmtId="42" fontId="2" fillId="0" borderId="0" applyFont="0" applyFill="0" applyBorder="0" applyAlignment="0" applyProtection="0"/>
  </cellStyleXfs>
  <cellXfs count="8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left" vertical="center"/>
    </xf>
    <xf numFmtId="179" fontId="5" fillId="0" borderId="0" xfId="0" quotePrefix="1" applyNumberFormat="1" applyFont="1" applyBorder="1" applyAlignment="1">
      <alignment horizontal="right" vertical="center"/>
    </xf>
    <xf numFmtId="179" fontId="5" fillId="0" borderId="0" xfId="0" quotePrefix="1" applyNumberFormat="1" applyFont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8" fontId="6" fillId="0" borderId="0" xfId="1" applyNumberFormat="1" applyFont="1" applyFill="1" applyBorder="1" applyAlignment="1">
      <alignment vertical="center"/>
    </xf>
    <xf numFmtId="0" fontId="6" fillId="0" borderId="0" xfId="0" applyFont="1" applyFill="1" applyAlignment="1"/>
    <xf numFmtId="0" fontId="6" fillId="0" borderId="0" xfId="0" applyFont="1" applyAlignment="1"/>
    <xf numFmtId="0" fontId="6" fillId="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79" fontId="6" fillId="0" borderId="6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218" fontId="6" fillId="0" borderId="8" xfId="0" quotePrefix="1" applyNumberFormat="1" applyFont="1" applyBorder="1" applyAlignment="1">
      <alignment horizontal="right" vertical="center"/>
    </xf>
    <xf numFmtId="218" fontId="6" fillId="0" borderId="9" xfId="0" quotePrefix="1" applyNumberFormat="1" applyFont="1" applyBorder="1" applyAlignment="1">
      <alignment horizontal="right" vertical="center"/>
    </xf>
    <xf numFmtId="218" fontId="6" fillId="0" borderId="5" xfId="0" quotePrefix="1" applyNumberFormat="1" applyFont="1" applyBorder="1" applyAlignment="1">
      <alignment horizontal="right" vertical="center"/>
    </xf>
    <xf numFmtId="218" fontId="6" fillId="2" borderId="2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4" borderId="9" xfId="0" applyNumberFormat="1" applyFont="1" applyFill="1" applyBorder="1" applyAlignment="1">
      <alignment horizontal="left" vertical="center"/>
    </xf>
    <xf numFmtId="218" fontId="8" fillId="0" borderId="9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left" vertical="center" shrinkToFit="1"/>
    </xf>
    <xf numFmtId="218" fontId="8" fillId="0" borderId="9" xfId="0" applyNumberFormat="1" applyFont="1" applyFill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176" fontId="8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218" fontId="8" fillId="2" borderId="9" xfId="1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horizontal="left" vertical="center" shrinkToFit="1"/>
    </xf>
    <xf numFmtId="0" fontId="8" fillId="0" borderId="9" xfId="0" applyFont="1" applyFill="1" applyBorder="1" applyAlignment="1">
      <alignment horizontal="left" vertical="center" wrapText="1"/>
    </xf>
    <xf numFmtId="218" fontId="8" fillId="0" borderId="9" xfId="1" applyNumberFormat="1" applyFont="1" applyFill="1" applyBorder="1" applyAlignment="1">
      <alignment vertical="center"/>
    </xf>
    <xf numFmtId="176" fontId="8" fillId="2" borderId="8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218" fontId="8" fillId="2" borderId="8" xfId="1" applyNumberFormat="1" applyFont="1" applyFill="1" applyBorder="1" applyAlignment="1">
      <alignment vertical="center"/>
    </xf>
    <xf numFmtId="49" fontId="8" fillId="4" borderId="2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 shrinkToFit="1"/>
    </xf>
    <xf numFmtId="218" fontId="8" fillId="0" borderId="9" xfId="0" quotePrefix="1" applyNumberFormat="1" applyFont="1" applyBorder="1" applyAlignment="1">
      <alignment horizontal="right" vertical="center"/>
    </xf>
    <xf numFmtId="218" fontId="8" fillId="0" borderId="8" xfId="0" quotePrefix="1" applyNumberFormat="1" applyFont="1" applyBorder="1" applyAlignment="1">
      <alignment horizontal="right" vertical="center"/>
    </xf>
    <xf numFmtId="218" fontId="8" fillId="0" borderId="9" xfId="2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quotePrefix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9" xfId="0" quotePrefix="1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8" xfId="0" quotePrefix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9" xfId="0" quotePrefix="1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quotePrefix="1" applyFont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3">
    <cellStyle name="쉼표 [0]__07년14분장관업무추진비" xfId="1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2314575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9229" name="Line 1"/>
        <xdr:cNvSpPr>
          <a:spLocks noChangeShapeType="1"/>
        </xdr:cNvSpPr>
      </xdr:nvSpPr>
      <xdr:spPr bwMode="auto">
        <a:xfrm>
          <a:off x="43529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2314575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4589" name="Line 1"/>
        <xdr:cNvSpPr>
          <a:spLocks noChangeShapeType="1"/>
        </xdr:cNvSpPr>
      </xdr:nvSpPr>
      <xdr:spPr bwMode="auto">
        <a:xfrm>
          <a:off x="43529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2314575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5613" name="Line 1"/>
        <xdr:cNvSpPr>
          <a:spLocks noChangeShapeType="1"/>
        </xdr:cNvSpPr>
      </xdr:nvSpPr>
      <xdr:spPr bwMode="auto">
        <a:xfrm>
          <a:off x="43529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E265"/>
  <sheetViews>
    <sheetView tabSelected="1" workbookViewId="0">
      <selection sqref="A1:E1"/>
    </sheetView>
  </sheetViews>
  <sheetFormatPr defaultRowHeight="12"/>
  <cols>
    <col min="1" max="1" width="16" style="1" customWidth="1"/>
    <col min="2" max="2" width="8.6640625" style="1" customWidth="1"/>
    <col min="3" max="3" width="26.109375" style="1" customWidth="1"/>
    <col min="4" max="4" width="13" style="17" customWidth="1"/>
    <col min="5" max="5" width="8.5546875" style="1" customWidth="1"/>
    <col min="6" max="16384" width="8.88671875" style="1"/>
  </cols>
  <sheetData>
    <row r="1" spans="1:5" ht="24.95" customHeight="1">
      <c r="A1" s="66" t="s">
        <v>61</v>
      </c>
      <c r="B1" s="67"/>
      <c r="C1" s="67"/>
      <c r="D1" s="67"/>
      <c r="E1" s="67"/>
    </row>
    <row r="2" spans="1:5" ht="24.95" customHeight="1">
      <c r="B2" s="2"/>
      <c r="C2" s="3"/>
      <c r="D2" s="4"/>
      <c r="E2" s="5"/>
    </row>
    <row r="3" spans="1:5" ht="21" customHeight="1">
      <c r="A3" s="68" t="s">
        <v>11</v>
      </c>
      <c r="B3" s="69"/>
      <c r="C3" s="69"/>
      <c r="D3" s="6"/>
    </row>
    <row r="4" spans="1:5" ht="21" customHeight="1">
      <c r="A4" s="70" t="s">
        <v>3</v>
      </c>
      <c r="B4" s="71"/>
      <c r="C4" s="71"/>
      <c r="D4" s="23" t="s">
        <v>13</v>
      </c>
      <c r="E4" s="24" t="s">
        <v>15</v>
      </c>
    </row>
    <row r="5" spans="1:5" ht="21" customHeight="1">
      <c r="A5" s="74" t="s">
        <v>8</v>
      </c>
      <c r="B5" s="75"/>
      <c r="C5" s="75"/>
      <c r="D5" s="55">
        <f>SUM(D19)</f>
        <v>307500</v>
      </c>
      <c r="E5" s="20" t="s">
        <v>16</v>
      </c>
    </row>
    <row r="6" spans="1:5" ht="21" customHeight="1">
      <c r="A6" s="74" t="s">
        <v>6</v>
      </c>
      <c r="B6" s="76"/>
      <c r="C6" s="76"/>
      <c r="D6" s="55">
        <f>D33</f>
        <v>1913850</v>
      </c>
      <c r="E6" s="20" t="s">
        <v>16</v>
      </c>
    </row>
    <row r="7" spans="1:5" ht="21" customHeight="1">
      <c r="A7" s="74" t="s">
        <v>4</v>
      </c>
      <c r="B7" s="76"/>
      <c r="C7" s="76"/>
      <c r="D7" s="55">
        <f>SUM(D35)</f>
        <v>477900</v>
      </c>
      <c r="E7" s="20" t="s">
        <v>16</v>
      </c>
    </row>
    <row r="8" spans="1:5" ht="21" customHeight="1">
      <c r="A8" s="77" t="s">
        <v>5</v>
      </c>
      <c r="B8" s="78"/>
      <c r="C8" s="78"/>
      <c r="D8" s="56">
        <f>D37</f>
        <v>144510</v>
      </c>
      <c r="E8" s="21" t="s">
        <v>16</v>
      </c>
    </row>
    <row r="9" spans="1:5" ht="21" customHeight="1">
      <c r="A9" s="72" t="s">
        <v>17</v>
      </c>
      <c r="B9" s="73"/>
      <c r="C9" s="73"/>
      <c r="D9" s="32">
        <f>SUM(D5:D8)</f>
        <v>2843760</v>
      </c>
      <c r="E9" s="25"/>
    </row>
    <row r="10" spans="1:5" ht="21" customHeight="1">
      <c r="A10" s="7"/>
      <c r="B10" s="8"/>
      <c r="C10" s="9"/>
      <c r="D10" s="10"/>
      <c r="E10" s="11"/>
    </row>
    <row r="11" spans="1:5" ht="21" customHeight="1">
      <c r="A11" s="68" t="s">
        <v>12</v>
      </c>
      <c r="B11" s="69"/>
      <c r="C11" s="69"/>
      <c r="D11" s="10"/>
      <c r="E11" s="11"/>
    </row>
    <row r="12" spans="1:5" s="12" customFormat="1" ht="21" customHeight="1">
      <c r="A12" s="22" t="s">
        <v>0</v>
      </c>
      <c r="B12" s="23" t="s">
        <v>1</v>
      </c>
      <c r="C12" s="23" t="s">
        <v>7</v>
      </c>
      <c r="D12" s="23" t="s">
        <v>14</v>
      </c>
      <c r="E12" s="24" t="s">
        <v>2</v>
      </c>
    </row>
    <row r="13" spans="1:5" s="12" customFormat="1" ht="21" customHeight="1">
      <c r="A13" s="60" t="s">
        <v>10</v>
      </c>
      <c r="B13" s="61"/>
      <c r="C13" s="19"/>
      <c r="D13" s="33">
        <f>SUM(D19,D33,D35,D37)</f>
        <v>2843760</v>
      </c>
      <c r="E13" s="29"/>
    </row>
    <row r="14" spans="1:5" s="12" customFormat="1" ht="21" customHeight="1">
      <c r="A14" s="63" t="s">
        <v>49</v>
      </c>
      <c r="B14" s="35" t="s">
        <v>62</v>
      </c>
      <c r="C14" s="38" t="s">
        <v>52</v>
      </c>
      <c r="D14" s="37">
        <v>34000</v>
      </c>
      <c r="E14" s="29"/>
    </row>
    <row r="15" spans="1:5" s="12" customFormat="1" ht="21" customHeight="1">
      <c r="A15" s="64"/>
      <c r="B15" s="35" t="s">
        <v>71</v>
      </c>
      <c r="C15" s="38" t="s">
        <v>57</v>
      </c>
      <c r="D15" s="37">
        <v>74500</v>
      </c>
      <c r="E15" s="29"/>
    </row>
    <row r="16" spans="1:5" s="12" customFormat="1" ht="21" customHeight="1">
      <c r="A16" s="64"/>
      <c r="B16" s="35" t="s">
        <v>73</v>
      </c>
      <c r="C16" s="40" t="s">
        <v>57</v>
      </c>
      <c r="D16" s="37">
        <v>103000</v>
      </c>
      <c r="E16" s="29"/>
    </row>
    <row r="17" spans="1:5" s="12" customFormat="1" ht="21" customHeight="1">
      <c r="A17" s="64"/>
      <c r="B17" s="35" t="s">
        <v>74</v>
      </c>
      <c r="C17" s="38" t="s">
        <v>57</v>
      </c>
      <c r="D17" s="37">
        <v>46000</v>
      </c>
      <c r="E17" s="29"/>
    </row>
    <row r="18" spans="1:5" s="12" customFormat="1" ht="21" customHeight="1">
      <c r="A18" s="64"/>
      <c r="B18" s="35" t="s">
        <v>75</v>
      </c>
      <c r="C18" s="38" t="s">
        <v>57</v>
      </c>
      <c r="D18" s="37">
        <v>50000</v>
      </c>
      <c r="E18" s="29"/>
    </row>
    <row r="19" spans="1:5" s="12" customFormat="1" ht="21" customHeight="1">
      <c r="A19" s="65"/>
      <c r="B19" s="41" t="s">
        <v>44</v>
      </c>
      <c r="C19" s="42"/>
      <c r="D19" s="43">
        <f>SUM(D14:D18)</f>
        <v>307500</v>
      </c>
      <c r="E19" s="18"/>
    </row>
    <row r="20" spans="1:5" s="12" customFormat="1" ht="21" customHeight="1">
      <c r="A20" s="58" t="s">
        <v>9</v>
      </c>
      <c r="B20" s="35" t="s">
        <v>63</v>
      </c>
      <c r="C20" s="38" t="s">
        <v>53</v>
      </c>
      <c r="D20" s="57">
        <v>490000</v>
      </c>
      <c r="E20" s="18"/>
    </row>
    <row r="21" spans="1:5" s="12" customFormat="1" ht="21" customHeight="1">
      <c r="A21" s="62"/>
      <c r="B21" s="35" t="s">
        <v>64</v>
      </c>
      <c r="C21" s="38" t="s">
        <v>65</v>
      </c>
      <c r="D21" s="57">
        <v>156000</v>
      </c>
      <c r="E21" s="18"/>
    </row>
    <row r="22" spans="1:5" s="12" customFormat="1" ht="21" customHeight="1">
      <c r="A22" s="62"/>
      <c r="B22" s="35" t="s">
        <v>66</v>
      </c>
      <c r="C22" s="38" t="s">
        <v>50</v>
      </c>
      <c r="D22" s="57">
        <v>48000</v>
      </c>
      <c r="E22" s="18"/>
    </row>
    <row r="23" spans="1:5" s="12" customFormat="1" ht="21" customHeight="1">
      <c r="A23" s="62"/>
      <c r="B23" s="35" t="s">
        <v>67</v>
      </c>
      <c r="C23" s="38" t="s">
        <v>54</v>
      </c>
      <c r="D23" s="57">
        <v>145000</v>
      </c>
      <c r="E23" s="18"/>
    </row>
    <row r="24" spans="1:5" s="12" customFormat="1" ht="21" customHeight="1">
      <c r="A24" s="62"/>
      <c r="B24" s="35" t="s">
        <v>68</v>
      </c>
      <c r="C24" s="38" t="s">
        <v>47</v>
      </c>
      <c r="D24" s="57">
        <v>199650</v>
      </c>
      <c r="E24" s="18"/>
    </row>
    <row r="25" spans="1:5" s="12" customFormat="1" ht="21" customHeight="1">
      <c r="A25" s="62"/>
      <c r="B25" s="35" t="s">
        <v>76</v>
      </c>
      <c r="C25" s="44" t="s">
        <v>59</v>
      </c>
      <c r="D25" s="57">
        <v>62700</v>
      </c>
      <c r="E25" s="18"/>
    </row>
    <row r="26" spans="1:5" s="12" customFormat="1" ht="21" customHeight="1">
      <c r="A26" s="62"/>
      <c r="B26" s="35" t="s">
        <v>71</v>
      </c>
      <c r="C26" s="38" t="s">
        <v>60</v>
      </c>
      <c r="D26" s="57">
        <v>36000</v>
      </c>
      <c r="E26" s="18"/>
    </row>
    <row r="27" spans="1:5" s="12" customFormat="1" ht="21" customHeight="1">
      <c r="A27" s="62"/>
      <c r="B27" s="35" t="s">
        <v>77</v>
      </c>
      <c r="C27" s="38" t="s">
        <v>58</v>
      </c>
      <c r="D27" s="57">
        <v>128000</v>
      </c>
      <c r="E27" s="18"/>
    </row>
    <row r="28" spans="1:5" s="12" customFormat="1" ht="21" customHeight="1">
      <c r="A28" s="62"/>
      <c r="B28" s="35" t="s">
        <v>78</v>
      </c>
      <c r="C28" s="40" t="s">
        <v>51</v>
      </c>
      <c r="D28" s="57">
        <v>210000</v>
      </c>
      <c r="E28" s="18"/>
    </row>
    <row r="29" spans="1:5" s="12" customFormat="1" ht="21" customHeight="1">
      <c r="A29" s="62"/>
      <c r="B29" s="35" t="s">
        <v>73</v>
      </c>
      <c r="C29" s="44" t="s">
        <v>82</v>
      </c>
      <c r="D29" s="57">
        <v>62000</v>
      </c>
      <c r="E29" s="18"/>
    </row>
    <row r="30" spans="1:5" s="12" customFormat="1" ht="21" customHeight="1">
      <c r="A30" s="62"/>
      <c r="B30" s="35" t="s">
        <v>79</v>
      </c>
      <c r="C30" s="38" t="s">
        <v>60</v>
      </c>
      <c r="D30" s="57">
        <v>180000</v>
      </c>
      <c r="E30" s="18"/>
    </row>
    <row r="31" spans="1:5" s="12" customFormat="1" ht="21" customHeight="1">
      <c r="A31" s="62"/>
      <c r="B31" s="35" t="s">
        <v>80</v>
      </c>
      <c r="C31" s="38" t="s">
        <v>51</v>
      </c>
      <c r="D31" s="57">
        <v>126500</v>
      </c>
      <c r="E31" s="18"/>
    </row>
    <row r="32" spans="1:5" s="12" customFormat="1" ht="21" customHeight="1">
      <c r="A32" s="62"/>
      <c r="B32" s="35" t="s">
        <v>81</v>
      </c>
      <c r="C32" s="38" t="s">
        <v>59</v>
      </c>
      <c r="D32" s="57">
        <v>70000</v>
      </c>
      <c r="E32" s="18"/>
    </row>
    <row r="33" spans="1:5" s="12" customFormat="1" ht="21" customHeight="1">
      <c r="A33" s="62"/>
      <c r="B33" s="41" t="s">
        <v>44</v>
      </c>
      <c r="C33" s="42"/>
      <c r="D33" s="43">
        <f>SUM(D20:D32)</f>
        <v>1913850</v>
      </c>
      <c r="E33" s="18"/>
    </row>
    <row r="34" spans="1:5" s="12" customFormat="1" ht="21" customHeight="1">
      <c r="A34" s="58" t="s">
        <v>36</v>
      </c>
      <c r="B34" s="35" t="s">
        <v>83</v>
      </c>
      <c r="C34" s="45" t="s">
        <v>55</v>
      </c>
      <c r="D34" s="46">
        <v>477900</v>
      </c>
      <c r="E34" s="18"/>
    </row>
    <row r="35" spans="1:5" s="12" customFormat="1" ht="21" customHeight="1">
      <c r="A35" s="62"/>
      <c r="B35" s="41" t="s">
        <v>44</v>
      </c>
      <c r="C35" s="42"/>
      <c r="D35" s="43">
        <f>SUM(D34)</f>
        <v>477900</v>
      </c>
      <c r="E35" s="18"/>
    </row>
    <row r="36" spans="1:5" s="12" customFormat="1" ht="21" customHeight="1">
      <c r="A36" s="58" t="s">
        <v>18</v>
      </c>
      <c r="B36" s="35" t="s">
        <v>69</v>
      </c>
      <c r="C36" s="38" t="s">
        <v>70</v>
      </c>
      <c r="D36" s="37">
        <v>144510</v>
      </c>
      <c r="E36" s="18"/>
    </row>
    <row r="37" spans="1:5" s="12" customFormat="1" ht="21" customHeight="1">
      <c r="A37" s="59"/>
      <c r="B37" s="47" t="s">
        <v>44</v>
      </c>
      <c r="C37" s="48"/>
      <c r="D37" s="49">
        <f>SUM(D36)</f>
        <v>144510</v>
      </c>
      <c r="E37" s="34"/>
    </row>
    <row r="38" spans="1:5" s="12" customFormat="1" ht="21" customHeight="1">
      <c r="B38" s="13"/>
      <c r="C38" s="14"/>
      <c r="D38" s="15"/>
      <c r="E38" s="13"/>
    </row>
    <row r="39" spans="1:5" s="12" customFormat="1">
      <c r="D39" s="16"/>
    </row>
    <row r="40" spans="1:5" s="12" customFormat="1">
      <c r="D40" s="16"/>
    </row>
    <row r="41" spans="1:5" s="12" customFormat="1">
      <c r="D41" s="16"/>
    </row>
    <row r="42" spans="1:5" s="12" customFormat="1">
      <c r="D42" s="16"/>
    </row>
    <row r="43" spans="1:5" s="12" customFormat="1">
      <c r="D43" s="16"/>
    </row>
    <row r="44" spans="1:5" s="12" customFormat="1">
      <c r="D44" s="16"/>
    </row>
    <row r="45" spans="1:5" s="12" customFormat="1">
      <c r="D45" s="16"/>
    </row>
    <row r="46" spans="1:5" s="12" customFormat="1">
      <c r="D46" s="16"/>
    </row>
    <row r="47" spans="1:5" s="12" customFormat="1">
      <c r="D47" s="16"/>
    </row>
    <row r="48" spans="1:5" s="12" customFormat="1">
      <c r="D48" s="16"/>
    </row>
    <row r="49" spans="4:4" s="12" customFormat="1">
      <c r="D49" s="16"/>
    </row>
    <row r="50" spans="4:4" s="12" customFormat="1">
      <c r="D50" s="16"/>
    </row>
    <row r="51" spans="4:4" s="12" customFormat="1">
      <c r="D51" s="16"/>
    </row>
    <row r="52" spans="4:4" s="12" customFormat="1">
      <c r="D52" s="16"/>
    </row>
    <row r="53" spans="4:4" s="12" customFormat="1">
      <c r="D53" s="16"/>
    </row>
    <row r="54" spans="4:4" s="12" customFormat="1">
      <c r="D54" s="16"/>
    </row>
    <row r="55" spans="4:4" s="12" customFormat="1">
      <c r="D55" s="16"/>
    </row>
    <row r="56" spans="4:4" s="12" customFormat="1">
      <c r="D56" s="16"/>
    </row>
    <row r="57" spans="4:4" s="12" customFormat="1">
      <c r="D57" s="16"/>
    </row>
    <row r="58" spans="4:4" s="12" customFormat="1">
      <c r="D58" s="16"/>
    </row>
    <row r="59" spans="4:4" s="12" customFormat="1">
      <c r="D59" s="16"/>
    </row>
    <row r="60" spans="4:4" s="12" customFormat="1">
      <c r="D60" s="16"/>
    </row>
    <row r="61" spans="4:4" s="12" customFormat="1">
      <c r="D61" s="16"/>
    </row>
    <row r="62" spans="4:4" s="12" customFormat="1">
      <c r="D62" s="16"/>
    </row>
    <row r="63" spans="4:4" s="12" customFormat="1">
      <c r="D63" s="16"/>
    </row>
    <row r="64" spans="4:4" s="12" customFormat="1">
      <c r="D64" s="16"/>
    </row>
    <row r="65" spans="4:4" s="12" customFormat="1">
      <c r="D65" s="16"/>
    </row>
    <row r="66" spans="4:4" s="12" customFormat="1">
      <c r="D66" s="16"/>
    </row>
    <row r="67" spans="4:4" s="12" customFormat="1">
      <c r="D67" s="16"/>
    </row>
    <row r="68" spans="4:4" s="12" customFormat="1">
      <c r="D68" s="16"/>
    </row>
    <row r="69" spans="4:4" s="12" customFormat="1">
      <c r="D69" s="16"/>
    </row>
    <row r="70" spans="4:4" s="12" customFormat="1">
      <c r="D70" s="16"/>
    </row>
    <row r="71" spans="4:4" s="12" customFormat="1">
      <c r="D71" s="16"/>
    </row>
    <row r="72" spans="4:4" s="12" customFormat="1">
      <c r="D72" s="16"/>
    </row>
    <row r="73" spans="4:4" s="12" customFormat="1">
      <c r="D73" s="16"/>
    </row>
    <row r="74" spans="4:4" s="12" customFormat="1">
      <c r="D74" s="16"/>
    </row>
    <row r="75" spans="4:4" s="12" customFormat="1">
      <c r="D75" s="16"/>
    </row>
    <row r="76" spans="4:4" s="12" customFormat="1">
      <c r="D76" s="16"/>
    </row>
    <row r="77" spans="4:4" s="12" customFormat="1">
      <c r="D77" s="16"/>
    </row>
    <row r="78" spans="4:4" s="12" customFormat="1">
      <c r="D78" s="16"/>
    </row>
    <row r="79" spans="4:4" s="12" customFormat="1">
      <c r="D79" s="16"/>
    </row>
    <row r="80" spans="4:4" s="12" customFormat="1">
      <c r="D80" s="16"/>
    </row>
    <row r="81" spans="4:4" s="12" customFormat="1">
      <c r="D81" s="16"/>
    </row>
    <row r="82" spans="4:4" s="12" customFormat="1">
      <c r="D82" s="16"/>
    </row>
    <row r="83" spans="4:4" s="12" customFormat="1">
      <c r="D83" s="16"/>
    </row>
    <row r="84" spans="4:4" s="12" customFormat="1">
      <c r="D84" s="16"/>
    </row>
    <row r="85" spans="4:4" s="12" customFormat="1">
      <c r="D85" s="16"/>
    </row>
    <row r="86" spans="4:4" s="12" customFormat="1">
      <c r="D86" s="16"/>
    </row>
    <row r="87" spans="4:4" s="12" customFormat="1">
      <c r="D87" s="16"/>
    </row>
    <row r="88" spans="4:4" s="12" customFormat="1">
      <c r="D88" s="16"/>
    </row>
    <row r="89" spans="4:4" s="12" customFormat="1">
      <c r="D89" s="16"/>
    </row>
    <row r="90" spans="4:4" s="12" customFormat="1">
      <c r="D90" s="16"/>
    </row>
    <row r="91" spans="4:4" s="12" customFormat="1">
      <c r="D91" s="16"/>
    </row>
    <row r="92" spans="4:4" s="12" customFormat="1">
      <c r="D92" s="16"/>
    </row>
    <row r="93" spans="4:4" s="12" customFormat="1">
      <c r="D93" s="16"/>
    </row>
    <row r="94" spans="4:4" s="12" customFormat="1">
      <c r="D94" s="16"/>
    </row>
    <row r="95" spans="4:4" s="12" customFormat="1">
      <c r="D95" s="16"/>
    </row>
    <row r="96" spans="4:4" s="12" customFormat="1">
      <c r="D96" s="16"/>
    </row>
    <row r="97" spans="4:4" s="12" customFormat="1">
      <c r="D97" s="16"/>
    </row>
    <row r="98" spans="4:4" s="12" customFormat="1">
      <c r="D98" s="16"/>
    </row>
    <row r="99" spans="4:4" s="12" customFormat="1">
      <c r="D99" s="16"/>
    </row>
    <row r="100" spans="4:4" s="12" customFormat="1">
      <c r="D100" s="16"/>
    </row>
    <row r="101" spans="4:4" s="12" customFormat="1">
      <c r="D101" s="16"/>
    </row>
    <row r="102" spans="4:4" s="12" customFormat="1">
      <c r="D102" s="16"/>
    </row>
    <row r="103" spans="4:4" s="12" customFormat="1">
      <c r="D103" s="16"/>
    </row>
    <row r="104" spans="4:4" s="12" customFormat="1">
      <c r="D104" s="16"/>
    </row>
    <row r="105" spans="4:4" s="12" customFormat="1">
      <c r="D105" s="16"/>
    </row>
    <row r="106" spans="4:4" s="12" customFormat="1">
      <c r="D106" s="16"/>
    </row>
    <row r="107" spans="4:4" s="12" customFormat="1">
      <c r="D107" s="16"/>
    </row>
    <row r="108" spans="4:4" s="12" customFormat="1">
      <c r="D108" s="16"/>
    </row>
    <row r="109" spans="4:4" s="12" customFormat="1">
      <c r="D109" s="16"/>
    </row>
    <row r="110" spans="4:4" s="12" customFormat="1">
      <c r="D110" s="16"/>
    </row>
    <row r="111" spans="4:4" s="12" customFormat="1">
      <c r="D111" s="16"/>
    </row>
    <row r="112" spans="4:4" s="12" customFormat="1">
      <c r="D112" s="16"/>
    </row>
    <row r="113" spans="4:4" s="12" customFormat="1">
      <c r="D113" s="16"/>
    </row>
    <row r="114" spans="4:4" s="12" customFormat="1">
      <c r="D114" s="16"/>
    </row>
    <row r="115" spans="4:4" s="12" customFormat="1">
      <c r="D115" s="16"/>
    </row>
    <row r="116" spans="4:4" s="12" customFormat="1">
      <c r="D116" s="16"/>
    </row>
    <row r="117" spans="4:4" s="12" customFormat="1">
      <c r="D117" s="16"/>
    </row>
    <row r="118" spans="4:4" s="12" customFormat="1">
      <c r="D118" s="16"/>
    </row>
    <row r="119" spans="4:4" s="12" customFormat="1">
      <c r="D119" s="16"/>
    </row>
    <row r="120" spans="4:4" s="12" customFormat="1">
      <c r="D120" s="16"/>
    </row>
    <row r="121" spans="4:4" s="12" customFormat="1">
      <c r="D121" s="16"/>
    </row>
    <row r="122" spans="4:4" s="12" customFormat="1">
      <c r="D122" s="16"/>
    </row>
    <row r="123" spans="4:4" s="12" customFormat="1">
      <c r="D123" s="16"/>
    </row>
    <row r="124" spans="4:4" s="12" customFormat="1">
      <c r="D124" s="16"/>
    </row>
    <row r="125" spans="4:4" s="12" customFormat="1">
      <c r="D125" s="16"/>
    </row>
    <row r="126" spans="4:4" s="12" customFormat="1">
      <c r="D126" s="16"/>
    </row>
    <row r="127" spans="4:4" s="12" customFormat="1">
      <c r="D127" s="16"/>
    </row>
    <row r="128" spans="4:4" s="12" customFormat="1">
      <c r="D128" s="16"/>
    </row>
    <row r="129" spans="4:4" s="12" customFormat="1">
      <c r="D129" s="16"/>
    </row>
    <row r="130" spans="4:4" s="12" customFormat="1">
      <c r="D130" s="16"/>
    </row>
    <row r="131" spans="4:4" s="12" customFormat="1">
      <c r="D131" s="16"/>
    </row>
    <row r="132" spans="4:4" s="12" customFormat="1">
      <c r="D132" s="16"/>
    </row>
    <row r="133" spans="4:4" s="12" customFormat="1">
      <c r="D133" s="16"/>
    </row>
    <row r="134" spans="4:4" s="12" customFormat="1">
      <c r="D134" s="16"/>
    </row>
    <row r="135" spans="4:4" s="12" customFormat="1">
      <c r="D135" s="16"/>
    </row>
    <row r="136" spans="4:4" s="12" customFormat="1">
      <c r="D136" s="16"/>
    </row>
    <row r="137" spans="4:4" s="12" customFormat="1">
      <c r="D137" s="16"/>
    </row>
    <row r="138" spans="4:4" s="12" customFormat="1">
      <c r="D138" s="16"/>
    </row>
    <row r="139" spans="4:4" s="12" customFormat="1">
      <c r="D139" s="16"/>
    </row>
    <row r="140" spans="4:4" s="12" customFormat="1">
      <c r="D140" s="16"/>
    </row>
    <row r="141" spans="4:4" s="12" customFormat="1">
      <c r="D141" s="16"/>
    </row>
    <row r="142" spans="4:4" s="12" customFormat="1">
      <c r="D142" s="16"/>
    </row>
    <row r="143" spans="4:4" s="12" customFormat="1">
      <c r="D143" s="16"/>
    </row>
    <row r="144" spans="4:4" s="12" customFormat="1">
      <c r="D144" s="16"/>
    </row>
    <row r="145" spans="4:4" s="12" customFormat="1">
      <c r="D145" s="16"/>
    </row>
    <row r="146" spans="4:4" s="12" customFormat="1">
      <c r="D146" s="16"/>
    </row>
    <row r="147" spans="4:4" s="12" customFormat="1">
      <c r="D147" s="16"/>
    </row>
    <row r="148" spans="4:4" s="12" customFormat="1">
      <c r="D148" s="16"/>
    </row>
    <row r="149" spans="4:4" s="12" customFormat="1">
      <c r="D149" s="16"/>
    </row>
    <row r="150" spans="4:4" s="12" customFormat="1">
      <c r="D150" s="16"/>
    </row>
    <row r="151" spans="4:4" s="12" customFormat="1">
      <c r="D151" s="16"/>
    </row>
    <row r="152" spans="4:4" s="12" customFormat="1">
      <c r="D152" s="16"/>
    </row>
    <row r="153" spans="4:4" s="12" customFormat="1">
      <c r="D153" s="16"/>
    </row>
    <row r="154" spans="4:4" s="12" customFormat="1">
      <c r="D154" s="16"/>
    </row>
    <row r="155" spans="4:4" s="12" customFormat="1">
      <c r="D155" s="16"/>
    </row>
    <row r="156" spans="4:4" s="12" customFormat="1">
      <c r="D156" s="16"/>
    </row>
    <row r="157" spans="4:4" s="12" customFormat="1">
      <c r="D157" s="16"/>
    </row>
    <row r="158" spans="4:4" s="12" customFormat="1">
      <c r="D158" s="16"/>
    </row>
    <row r="159" spans="4:4" s="12" customFormat="1">
      <c r="D159" s="16"/>
    </row>
    <row r="160" spans="4:4" s="12" customFormat="1">
      <c r="D160" s="16"/>
    </row>
    <row r="161" spans="4:4" s="12" customFormat="1">
      <c r="D161" s="16"/>
    </row>
    <row r="162" spans="4:4" s="12" customFormat="1">
      <c r="D162" s="16"/>
    </row>
    <row r="163" spans="4:4" s="12" customFormat="1">
      <c r="D163" s="16"/>
    </row>
    <row r="164" spans="4:4" s="12" customFormat="1">
      <c r="D164" s="16"/>
    </row>
    <row r="165" spans="4:4" s="12" customFormat="1">
      <c r="D165" s="16"/>
    </row>
    <row r="166" spans="4:4" s="12" customFormat="1">
      <c r="D166" s="16"/>
    </row>
    <row r="167" spans="4:4" s="12" customFormat="1">
      <c r="D167" s="16"/>
    </row>
    <row r="168" spans="4:4" s="12" customFormat="1">
      <c r="D168" s="16"/>
    </row>
    <row r="169" spans="4:4" s="12" customFormat="1">
      <c r="D169" s="16"/>
    </row>
    <row r="170" spans="4:4" s="12" customFormat="1">
      <c r="D170" s="16"/>
    </row>
    <row r="171" spans="4:4" s="12" customFormat="1">
      <c r="D171" s="16"/>
    </row>
    <row r="172" spans="4:4" s="12" customFormat="1">
      <c r="D172" s="16"/>
    </row>
    <row r="173" spans="4:4" s="12" customFormat="1">
      <c r="D173" s="16"/>
    </row>
    <row r="174" spans="4:4" s="12" customFormat="1">
      <c r="D174" s="16"/>
    </row>
    <row r="175" spans="4:4" s="12" customFormat="1">
      <c r="D175" s="16"/>
    </row>
    <row r="176" spans="4:4" s="12" customFormat="1">
      <c r="D176" s="16"/>
    </row>
    <row r="177" spans="4:4" s="12" customFormat="1">
      <c r="D177" s="16"/>
    </row>
    <row r="178" spans="4:4" s="12" customFormat="1">
      <c r="D178" s="16"/>
    </row>
    <row r="179" spans="4:4" s="12" customFormat="1">
      <c r="D179" s="16"/>
    </row>
    <row r="180" spans="4:4" s="12" customFormat="1">
      <c r="D180" s="16"/>
    </row>
    <row r="181" spans="4:4" s="12" customFormat="1">
      <c r="D181" s="16"/>
    </row>
    <row r="182" spans="4:4" s="12" customFormat="1">
      <c r="D182" s="16"/>
    </row>
    <row r="183" spans="4:4" s="12" customFormat="1">
      <c r="D183" s="16"/>
    </row>
    <row r="184" spans="4:4" s="12" customFormat="1">
      <c r="D184" s="16"/>
    </row>
    <row r="185" spans="4:4" s="12" customFormat="1">
      <c r="D185" s="16"/>
    </row>
    <row r="186" spans="4:4" s="12" customFormat="1">
      <c r="D186" s="16"/>
    </row>
    <row r="187" spans="4:4" s="12" customFormat="1">
      <c r="D187" s="16"/>
    </row>
    <row r="188" spans="4:4" s="12" customFormat="1">
      <c r="D188" s="16"/>
    </row>
    <row r="189" spans="4:4" s="12" customFormat="1">
      <c r="D189" s="16"/>
    </row>
    <row r="190" spans="4:4" s="12" customFormat="1">
      <c r="D190" s="16"/>
    </row>
    <row r="191" spans="4:4" s="12" customFormat="1">
      <c r="D191" s="16"/>
    </row>
    <row r="192" spans="4:4" s="12" customFormat="1">
      <c r="D192" s="16"/>
    </row>
    <row r="193" spans="4:4" s="12" customFormat="1">
      <c r="D193" s="16"/>
    </row>
    <row r="194" spans="4:4" s="12" customFormat="1">
      <c r="D194" s="16"/>
    </row>
    <row r="195" spans="4:4" s="12" customFormat="1">
      <c r="D195" s="16"/>
    </row>
    <row r="196" spans="4:4" s="12" customFormat="1">
      <c r="D196" s="16"/>
    </row>
    <row r="197" spans="4:4" s="12" customFormat="1">
      <c r="D197" s="16"/>
    </row>
    <row r="198" spans="4:4" s="12" customFormat="1">
      <c r="D198" s="16"/>
    </row>
    <row r="199" spans="4:4" s="12" customFormat="1">
      <c r="D199" s="16"/>
    </row>
    <row r="200" spans="4:4" s="12" customFormat="1">
      <c r="D200" s="16"/>
    </row>
    <row r="201" spans="4:4" s="12" customFormat="1">
      <c r="D201" s="16"/>
    </row>
    <row r="202" spans="4:4" s="12" customFormat="1">
      <c r="D202" s="16"/>
    </row>
    <row r="203" spans="4:4" s="12" customFormat="1">
      <c r="D203" s="16"/>
    </row>
    <row r="204" spans="4:4" s="12" customFormat="1">
      <c r="D204" s="16"/>
    </row>
    <row r="205" spans="4:4" s="12" customFormat="1">
      <c r="D205" s="16"/>
    </row>
    <row r="206" spans="4:4" s="12" customFormat="1">
      <c r="D206" s="16"/>
    </row>
    <row r="207" spans="4:4" s="12" customFormat="1">
      <c r="D207" s="16"/>
    </row>
    <row r="208" spans="4:4" s="12" customFormat="1">
      <c r="D208" s="16"/>
    </row>
    <row r="209" spans="4:4" s="12" customFormat="1">
      <c r="D209" s="16"/>
    </row>
    <row r="210" spans="4:4" s="12" customFormat="1">
      <c r="D210" s="16"/>
    </row>
    <row r="211" spans="4:4" s="12" customFormat="1">
      <c r="D211" s="16"/>
    </row>
    <row r="212" spans="4:4" s="12" customFormat="1">
      <c r="D212" s="16"/>
    </row>
    <row r="213" spans="4:4" s="12" customFormat="1">
      <c r="D213" s="16"/>
    </row>
    <row r="214" spans="4:4" s="12" customFormat="1">
      <c r="D214" s="16"/>
    </row>
    <row r="215" spans="4:4" s="12" customFormat="1">
      <c r="D215" s="16"/>
    </row>
    <row r="216" spans="4:4" s="12" customFormat="1">
      <c r="D216" s="16"/>
    </row>
    <row r="217" spans="4:4" s="12" customFormat="1">
      <c r="D217" s="16"/>
    </row>
    <row r="218" spans="4:4" s="12" customFormat="1">
      <c r="D218" s="16"/>
    </row>
    <row r="219" spans="4:4" s="12" customFormat="1">
      <c r="D219" s="16"/>
    </row>
    <row r="220" spans="4:4" s="12" customFormat="1">
      <c r="D220" s="16"/>
    </row>
    <row r="221" spans="4:4" s="12" customFormat="1">
      <c r="D221" s="16"/>
    </row>
    <row r="222" spans="4:4" s="12" customFormat="1">
      <c r="D222" s="16"/>
    </row>
    <row r="223" spans="4:4" s="12" customFormat="1">
      <c r="D223" s="16"/>
    </row>
    <row r="224" spans="4:4" s="12" customFormat="1">
      <c r="D224" s="16"/>
    </row>
    <row r="225" spans="4:4" s="12" customFormat="1">
      <c r="D225" s="16"/>
    </row>
    <row r="226" spans="4:4" s="12" customFormat="1">
      <c r="D226" s="16"/>
    </row>
    <row r="227" spans="4:4" s="12" customFormat="1">
      <c r="D227" s="16"/>
    </row>
    <row r="228" spans="4:4" s="12" customFormat="1">
      <c r="D228" s="16"/>
    </row>
    <row r="229" spans="4:4" s="12" customFormat="1">
      <c r="D229" s="16"/>
    </row>
    <row r="230" spans="4:4" s="12" customFormat="1">
      <c r="D230" s="16"/>
    </row>
    <row r="231" spans="4:4" s="12" customFormat="1">
      <c r="D231" s="16"/>
    </row>
    <row r="232" spans="4:4" s="12" customFormat="1">
      <c r="D232" s="16"/>
    </row>
    <row r="233" spans="4:4" s="12" customFormat="1">
      <c r="D233" s="16"/>
    </row>
    <row r="234" spans="4:4" s="12" customFormat="1">
      <c r="D234" s="16"/>
    </row>
    <row r="235" spans="4:4" s="12" customFormat="1">
      <c r="D235" s="16"/>
    </row>
    <row r="236" spans="4:4" s="12" customFormat="1">
      <c r="D236" s="16"/>
    </row>
    <row r="237" spans="4:4" s="12" customFormat="1">
      <c r="D237" s="16"/>
    </row>
    <row r="238" spans="4:4" s="12" customFormat="1">
      <c r="D238" s="16"/>
    </row>
    <row r="239" spans="4:4" s="12" customFormat="1">
      <c r="D239" s="16"/>
    </row>
    <row r="240" spans="4:4" s="12" customFormat="1">
      <c r="D240" s="16"/>
    </row>
    <row r="241" spans="4:4" s="12" customFormat="1">
      <c r="D241" s="16"/>
    </row>
    <row r="242" spans="4:4" s="12" customFormat="1">
      <c r="D242" s="16"/>
    </row>
    <row r="243" spans="4:4" s="12" customFormat="1">
      <c r="D243" s="16"/>
    </row>
    <row r="244" spans="4:4" s="12" customFormat="1">
      <c r="D244" s="16"/>
    </row>
    <row r="245" spans="4:4" s="12" customFormat="1">
      <c r="D245" s="16"/>
    </row>
    <row r="246" spans="4:4" s="12" customFormat="1">
      <c r="D246" s="16"/>
    </row>
    <row r="247" spans="4:4" s="12" customFormat="1">
      <c r="D247" s="16"/>
    </row>
    <row r="248" spans="4:4" s="12" customFormat="1">
      <c r="D248" s="16"/>
    </row>
    <row r="249" spans="4:4" s="12" customFormat="1">
      <c r="D249" s="16"/>
    </row>
    <row r="250" spans="4:4" s="12" customFormat="1">
      <c r="D250" s="16"/>
    </row>
    <row r="251" spans="4:4" s="12" customFormat="1">
      <c r="D251" s="16"/>
    </row>
    <row r="252" spans="4:4" s="12" customFormat="1">
      <c r="D252" s="16"/>
    </row>
    <row r="253" spans="4:4" s="12" customFormat="1">
      <c r="D253" s="16"/>
    </row>
    <row r="254" spans="4:4" s="12" customFormat="1">
      <c r="D254" s="16"/>
    </row>
    <row r="255" spans="4:4" s="12" customFormat="1">
      <c r="D255" s="16"/>
    </row>
    <row r="256" spans="4:4" s="12" customFormat="1">
      <c r="D256" s="16"/>
    </row>
    <row r="257" spans="4:4" s="12" customFormat="1">
      <c r="D257" s="16"/>
    </row>
    <row r="258" spans="4:4" s="12" customFormat="1">
      <c r="D258" s="16"/>
    </row>
    <row r="259" spans="4:4" s="12" customFormat="1">
      <c r="D259" s="16"/>
    </row>
    <row r="260" spans="4:4" s="12" customFormat="1">
      <c r="D260" s="16"/>
    </row>
    <row r="261" spans="4:4" s="12" customFormat="1">
      <c r="D261" s="16"/>
    </row>
    <row r="262" spans="4:4" s="12" customFormat="1">
      <c r="D262" s="16"/>
    </row>
    <row r="263" spans="4:4" s="12" customFormat="1">
      <c r="D263" s="16"/>
    </row>
    <row r="264" spans="4:4" s="12" customFormat="1">
      <c r="D264" s="16"/>
    </row>
    <row r="265" spans="4:4" s="12" customFormat="1">
      <c r="D265" s="16"/>
    </row>
  </sheetData>
  <mergeCells count="14">
    <mergeCell ref="A5:C5"/>
    <mergeCell ref="A6:C6"/>
    <mergeCell ref="A7:C7"/>
    <mergeCell ref="A8:C8"/>
    <mergeCell ref="A36:A37"/>
    <mergeCell ref="A13:B13"/>
    <mergeCell ref="A20:A33"/>
    <mergeCell ref="A34:A35"/>
    <mergeCell ref="A14:A19"/>
    <mergeCell ref="A1:E1"/>
    <mergeCell ref="A3:C3"/>
    <mergeCell ref="A4:C4"/>
    <mergeCell ref="A11:C11"/>
    <mergeCell ref="A9:C9"/>
  </mergeCells>
  <phoneticPr fontId="3" type="noConversion"/>
  <printOptions horizontalCentered="1"/>
  <pageMargins left="0.51181102362204722" right="0.51181102362204722" top="0.87" bottom="0.74" header="0.4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E266"/>
  <sheetViews>
    <sheetView topLeftCell="A4" workbookViewId="0">
      <selection activeCell="H24" sqref="H24"/>
    </sheetView>
  </sheetViews>
  <sheetFormatPr defaultRowHeight="12"/>
  <cols>
    <col min="1" max="1" width="16" style="1" customWidth="1"/>
    <col min="2" max="2" width="8.6640625" style="1" customWidth="1"/>
    <col min="3" max="3" width="26.109375" style="1" customWidth="1"/>
    <col min="4" max="4" width="13" style="17" customWidth="1"/>
    <col min="5" max="5" width="8.5546875" style="1" customWidth="1"/>
    <col min="6" max="16384" width="8.88671875" style="1"/>
  </cols>
  <sheetData>
    <row r="1" spans="1:5" ht="24.95" customHeight="1">
      <c r="A1" s="66" t="s">
        <v>84</v>
      </c>
      <c r="B1" s="67"/>
      <c r="C1" s="67"/>
      <c r="D1" s="67"/>
      <c r="E1" s="67"/>
    </row>
    <row r="2" spans="1:5" ht="24.95" customHeight="1">
      <c r="B2" s="2"/>
      <c r="C2" s="3"/>
      <c r="D2" s="4"/>
      <c r="E2" s="5"/>
    </row>
    <row r="3" spans="1:5" ht="21" customHeight="1">
      <c r="A3" s="68" t="s">
        <v>19</v>
      </c>
      <c r="B3" s="69"/>
      <c r="C3" s="69"/>
      <c r="D3" s="6"/>
    </row>
    <row r="4" spans="1:5" ht="21" customHeight="1">
      <c r="A4" s="70" t="s">
        <v>20</v>
      </c>
      <c r="B4" s="71"/>
      <c r="C4" s="71"/>
      <c r="D4" s="23" t="s">
        <v>21</v>
      </c>
      <c r="E4" s="24" t="s">
        <v>22</v>
      </c>
    </row>
    <row r="5" spans="1:5" ht="21" customHeight="1">
      <c r="A5" s="79" t="s">
        <v>23</v>
      </c>
      <c r="B5" s="80"/>
      <c r="C5" s="80"/>
      <c r="D5" s="31">
        <f>D20</f>
        <v>379000</v>
      </c>
      <c r="E5" s="20" t="s">
        <v>24</v>
      </c>
    </row>
    <row r="6" spans="1:5" ht="21" customHeight="1">
      <c r="A6" s="79" t="s">
        <v>25</v>
      </c>
      <c r="B6" s="81"/>
      <c r="C6" s="81"/>
      <c r="D6" s="31">
        <f>D34</f>
        <v>2194090</v>
      </c>
      <c r="E6" s="20" t="s">
        <v>24</v>
      </c>
    </row>
    <row r="7" spans="1:5" ht="21" customHeight="1">
      <c r="A7" s="79" t="s">
        <v>26</v>
      </c>
      <c r="B7" s="81"/>
      <c r="C7" s="81"/>
      <c r="D7" s="31">
        <f>D36</f>
        <v>500000</v>
      </c>
      <c r="E7" s="20" t="s">
        <v>24</v>
      </c>
    </row>
    <row r="8" spans="1:5" ht="21" customHeight="1">
      <c r="A8" s="82" t="s">
        <v>27</v>
      </c>
      <c r="B8" s="83"/>
      <c r="C8" s="83"/>
      <c r="D8" s="30">
        <f>D38</f>
        <v>246960</v>
      </c>
      <c r="E8" s="21" t="s">
        <v>24</v>
      </c>
    </row>
    <row r="9" spans="1:5" ht="21" customHeight="1">
      <c r="A9" s="72" t="s">
        <v>28</v>
      </c>
      <c r="B9" s="73"/>
      <c r="C9" s="73"/>
      <c r="D9" s="32">
        <f>SUM(D5:D8)</f>
        <v>3320050</v>
      </c>
      <c r="E9" s="25"/>
    </row>
    <row r="10" spans="1:5" ht="21" customHeight="1">
      <c r="A10" s="7"/>
      <c r="B10" s="8"/>
      <c r="C10" s="9"/>
      <c r="D10" s="10"/>
      <c r="E10" s="11"/>
    </row>
    <row r="11" spans="1:5" ht="21" customHeight="1">
      <c r="A11" s="68" t="s">
        <v>29</v>
      </c>
      <c r="B11" s="69"/>
      <c r="C11" s="69"/>
      <c r="D11" s="10"/>
      <c r="E11" s="11"/>
    </row>
    <row r="12" spans="1:5" s="12" customFormat="1" ht="21" customHeight="1">
      <c r="A12" s="22" t="s">
        <v>30</v>
      </c>
      <c r="B12" s="23" t="s">
        <v>31</v>
      </c>
      <c r="C12" s="23" t="s">
        <v>32</v>
      </c>
      <c r="D12" s="23" t="s">
        <v>21</v>
      </c>
      <c r="E12" s="24" t="s">
        <v>33</v>
      </c>
    </row>
    <row r="13" spans="1:5" s="12" customFormat="1" ht="21" customHeight="1">
      <c r="A13" s="60" t="s">
        <v>34</v>
      </c>
      <c r="B13" s="61"/>
      <c r="C13" s="19"/>
      <c r="D13" s="33">
        <f>SUM(D20,D34,D36,D38)</f>
        <v>3320050</v>
      </c>
      <c r="E13" s="29"/>
    </row>
    <row r="14" spans="1:5" s="12" customFormat="1" ht="21" customHeight="1">
      <c r="A14" s="58" t="s">
        <v>48</v>
      </c>
      <c r="B14" s="35" t="s">
        <v>87</v>
      </c>
      <c r="C14" s="50" t="s">
        <v>57</v>
      </c>
      <c r="D14" s="37">
        <v>87000</v>
      </c>
      <c r="E14" s="29"/>
    </row>
    <row r="15" spans="1:5" s="12" customFormat="1" ht="21" customHeight="1">
      <c r="A15" s="58"/>
      <c r="B15" s="35" t="s">
        <v>88</v>
      </c>
      <c r="C15" s="51" t="s">
        <v>57</v>
      </c>
      <c r="D15" s="37">
        <v>28000</v>
      </c>
      <c r="E15" s="29"/>
    </row>
    <row r="16" spans="1:5" s="12" customFormat="1" ht="21" customHeight="1">
      <c r="A16" s="58"/>
      <c r="B16" s="35" t="s">
        <v>88</v>
      </c>
      <c r="C16" s="52" t="s">
        <v>57</v>
      </c>
      <c r="D16" s="37">
        <v>73000</v>
      </c>
      <c r="E16" s="29"/>
    </row>
    <row r="17" spans="1:5" s="12" customFormat="1" ht="21" customHeight="1">
      <c r="A17" s="58"/>
      <c r="B17" s="35" t="s">
        <v>99</v>
      </c>
      <c r="C17" s="44" t="s">
        <v>57</v>
      </c>
      <c r="D17" s="37">
        <v>49000</v>
      </c>
      <c r="E17" s="29"/>
    </row>
    <row r="18" spans="1:5" s="12" customFormat="1" ht="21" customHeight="1">
      <c r="A18" s="58"/>
      <c r="B18" s="35" t="s">
        <v>100</v>
      </c>
      <c r="C18" s="40" t="s">
        <v>57</v>
      </c>
      <c r="D18" s="37">
        <v>87000</v>
      </c>
      <c r="E18" s="29"/>
    </row>
    <row r="19" spans="1:5" s="12" customFormat="1" ht="21" customHeight="1">
      <c r="A19" s="58"/>
      <c r="B19" s="35" t="s">
        <v>101</v>
      </c>
      <c r="C19" s="38" t="s">
        <v>57</v>
      </c>
      <c r="D19" s="37">
        <v>55000</v>
      </c>
      <c r="E19" s="29"/>
    </row>
    <row r="20" spans="1:5" s="12" customFormat="1" ht="21" customHeight="1">
      <c r="A20" s="62"/>
      <c r="B20" s="41" t="s">
        <v>44</v>
      </c>
      <c r="C20" s="53"/>
      <c r="D20" s="43">
        <f>SUM(D14:D19)</f>
        <v>379000</v>
      </c>
      <c r="E20" s="29"/>
    </row>
    <row r="21" spans="1:5" s="12" customFormat="1" ht="21" customHeight="1">
      <c r="A21" s="58" t="s">
        <v>35</v>
      </c>
      <c r="B21" s="35" t="s">
        <v>89</v>
      </c>
      <c r="C21" s="54" t="s">
        <v>60</v>
      </c>
      <c r="D21" s="37">
        <v>213400</v>
      </c>
      <c r="E21" s="18"/>
    </row>
    <row r="22" spans="1:5" s="12" customFormat="1" ht="21" customHeight="1">
      <c r="A22" s="58"/>
      <c r="B22" s="35" t="s">
        <v>85</v>
      </c>
      <c r="C22" s="54" t="s">
        <v>94</v>
      </c>
      <c r="D22" s="37">
        <v>119790</v>
      </c>
      <c r="E22" s="18"/>
    </row>
    <row r="23" spans="1:5" s="12" customFormat="1" ht="21" customHeight="1">
      <c r="A23" s="58"/>
      <c r="B23" s="35" t="s">
        <v>85</v>
      </c>
      <c r="C23" s="54" t="s">
        <v>82</v>
      </c>
      <c r="D23" s="37">
        <v>80000</v>
      </c>
      <c r="E23" s="18"/>
    </row>
    <row r="24" spans="1:5" s="12" customFormat="1" ht="21" customHeight="1">
      <c r="A24" s="58"/>
      <c r="B24" s="35" t="s">
        <v>90</v>
      </c>
      <c r="C24" s="54" t="s">
        <v>95</v>
      </c>
      <c r="D24" s="37">
        <v>294030</v>
      </c>
      <c r="E24" s="18"/>
    </row>
    <row r="25" spans="1:5" s="12" customFormat="1" ht="21" customHeight="1">
      <c r="A25" s="58"/>
      <c r="B25" s="35" t="s">
        <v>91</v>
      </c>
      <c r="C25" s="54" t="s">
        <v>96</v>
      </c>
      <c r="D25" s="37">
        <v>91960</v>
      </c>
      <c r="E25" s="18"/>
    </row>
    <row r="26" spans="1:5" s="12" customFormat="1" ht="21" customHeight="1">
      <c r="A26" s="58"/>
      <c r="B26" s="35" t="s">
        <v>91</v>
      </c>
      <c r="C26" s="54" t="s">
        <v>97</v>
      </c>
      <c r="D26" s="37">
        <v>62700</v>
      </c>
      <c r="E26" s="18"/>
    </row>
    <row r="27" spans="1:5" s="12" customFormat="1" ht="21" customHeight="1">
      <c r="A27" s="62"/>
      <c r="B27" s="35" t="s">
        <v>92</v>
      </c>
      <c r="C27" s="54" t="s">
        <v>98</v>
      </c>
      <c r="D27" s="37">
        <v>365000</v>
      </c>
      <c r="E27" s="18"/>
    </row>
    <row r="28" spans="1:5" s="12" customFormat="1" ht="21" customHeight="1">
      <c r="A28" s="62"/>
      <c r="B28" s="35" t="s">
        <v>93</v>
      </c>
      <c r="C28" s="54" t="s">
        <v>95</v>
      </c>
      <c r="D28" s="37">
        <v>70000</v>
      </c>
      <c r="E28" s="18"/>
    </row>
    <row r="29" spans="1:5" s="12" customFormat="1" ht="21" customHeight="1">
      <c r="A29" s="62"/>
      <c r="B29" s="35" t="s">
        <v>99</v>
      </c>
      <c r="C29" s="38" t="s">
        <v>59</v>
      </c>
      <c r="D29" s="37">
        <v>184000</v>
      </c>
      <c r="E29" s="18"/>
    </row>
    <row r="30" spans="1:5" s="12" customFormat="1" ht="21" customHeight="1">
      <c r="A30" s="62"/>
      <c r="B30" s="35" t="s">
        <v>102</v>
      </c>
      <c r="C30" s="38" t="s">
        <v>82</v>
      </c>
      <c r="D30" s="37">
        <v>74500</v>
      </c>
      <c r="E30" s="18"/>
    </row>
    <row r="31" spans="1:5" s="12" customFormat="1" ht="21" customHeight="1">
      <c r="A31" s="62"/>
      <c r="B31" s="35" t="s">
        <v>103</v>
      </c>
      <c r="C31" s="38" t="s">
        <v>60</v>
      </c>
      <c r="D31" s="37">
        <v>60000</v>
      </c>
      <c r="E31" s="18"/>
    </row>
    <row r="32" spans="1:5" s="12" customFormat="1" ht="21" customHeight="1">
      <c r="A32" s="62"/>
      <c r="B32" s="35" t="s">
        <v>104</v>
      </c>
      <c r="C32" s="40" t="s">
        <v>95</v>
      </c>
      <c r="D32" s="37">
        <v>279510</v>
      </c>
      <c r="E32" s="18"/>
    </row>
    <row r="33" spans="1:5" s="12" customFormat="1" ht="21" customHeight="1">
      <c r="A33" s="62"/>
      <c r="B33" s="35" t="s">
        <v>104</v>
      </c>
      <c r="C33" s="44" t="s">
        <v>98</v>
      </c>
      <c r="D33" s="37">
        <v>299200</v>
      </c>
      <c r="E33" s="18"/>
    </row>
    <row r="34" spans="1:5" s="12" customFormat="1" ht="21" customHeight="1">
      <c r="A34" s="62"/>
      <c r="B34" s="41" t="s">
        <v>44</v>
      </c>
      <c r="C34" s="42"/>
      <c r="D34" s="43">
        <f>SUM(D21:D33)</f>
        <v>2194090</v>
      </c>
      <c r="E34" s="18"/>
    </row>
    <row r="35" spans="1:5" s="12" customFormat="1" ht="21" customHeight="1">
      <c r="A35" s="58" t="s">
        <v>36</v>
      </c>
      <c r="B35" s="35" t="s">
        <v>105</v>
      </c>
      <c r="C35" s="45" t="s">
        <v>55</v>
      </c>
      <c r="D35" s="46">
        <v>500000</v>
      </c>
      <c r="E35" s="18"/>
    </row>
    <row r="36" spans="1:5" s="12" customFormat="1" ht="21" customHeight="1">
      <c r="A36" s="62"/>
      <c r="B36" s="41" t="s">
        <v>44</v>
      </c>
      <c r="C36" s="42"/>
      <c r="D36" s="43">
        <f>SUM(D35:D35)</f>
        <v>500000</v>
      </c>
      <c r="E36" s="18"/>
    </row>
    <row r="37" spans="1:5" s="12" customFormat="1" ht="21" customHeight="1">
      <c r="A37" s="58" t="s">
        <v>37</v>
      </c>
      <c r="B37" s="35" t="s">
        <v>86</v>
      </c>
      <c r="C37" s="38" t="s">
        <v>56</v>
      </c>
      <c r="D37" s="37">
        <v>246960</v>
      </c>
      <c r="E37" s="18"/>
    </row>
    <row r="38" spans="1:5" s="12" customFormat="1" ht="21" customHeight="1">
      <c r="A38" s="59"/>
      <c r="B38" s="47" t="s">
        <v>44</v>
      </c>
      <c r="C38" s="48"/>
      <c r="D38" s="49">
        <f>SUM(D37:D37)</f>
        <v>246960</v>
      </c>
      <c r="E38" s="34"/>
    </row>
    <row r="39" spans="1:5" s="12" customFormat="1" ht="21" customHeight="1">
      <c r="B39" s="13"/>
      <c r="C39" s="14"/>
      <c r="D39" s="15"/>
      <c r="E39" s="13"/>
    </row>
    <row r="40" spans="1:5" s="12" customFormat="1">
      <c r="D40" s="16"/>
    </row>
    <row r="41" spans="1:5" s="12" customFormat="1">
      <c r="D41" s="16"/>
    </row>
    <row r="42" spans="1:5" s="12" customFormat="1">
      <c r="D42" s="16"/>
    </row>
    <row r="43" spans="1:5" s="12" customFormat="1">
      <c r="D43" s="16"/>
    </row>
    <row r="44" spans="1:5" s="12" customFormat="1">
      <c r="D44" s="16"/>
    </row>
    <row r="45" spans="1:5" s="12" customFormat="1">
      <c r="D45" s="16"/>
    </row>
    <row r="46" spans="1:5" s="12" customFormat="1">
      <c r="D46" s="16"/>
    </row>
    <row r="47" spans="1:5" s="12" customFormat="1">
      <c r="D47" s="16"/>
    </row>
    <row r="48" spans="1:5" s="12" customFormat="1">
      <c r="D48" s="16"/>
    </row>
    <row r="49" spans="4:4" s="12" customFormat="1">
      <c r="D49" s="16"/>
    </row>
    <row r="50" spans="4:4" s="12" customFormat="1">
      <c r="D50" s="16"/>
    </row>
    <row r="51" spans="4:4" s="12" customFormat="1">
      <c r="D51" s="16"/>
    </row>
    <row r="52" spans="4:4" s="12" customFormat="1">
      <c r="D52" s="16"/>
    </row>
    <row r="53" spans="4:4" s="12" customFormat="1">
      <c r="D53" s="16"/>
    </row>
    <row r="54" spans="4:4" s="12" customFormat="1">
      <c r="D54" s="16"/>
    </row>
    <row r="55" spans="4:4" s="12" customFormat="1">
      <c r="D55" s="16"/>
    </row>
    <row r="56" spans="4:4" s="12" customFormat="1">
      <c r="D56" s="16"/>
    </row>
    <row r="57" spans="4:4" s="12" customFormat="1">
      <c r="D57" s="16"/>
    </row>
    <row r="58" spans="4:4" s="12" customFormat="1">
      <c r="D58" s="16"/>
    </row>
    <row r="59" spans="4:4" s="12" customFormat="1">
      <c r="D59" s="16"/>
    </row>
    <row r="60" spans="4:4" s="12" customFormat="1">
      <c r="D60" s="16"/>
    </row>
    <row r="61" spans="4:4" s="12" customFormat="1">
      <c r="D61" s="16"/>
    </row>
    <row r="62" spans="4:4" s="12" customFormat="1">
      <c r="D62" s="16"/>
    </row>
    <row r="63" spans="4:4" s="12" customFormat="1">
      <c r="D63" s="16"/>
    </row>
    <row r="64" spans="4:4" s="12" customFormat="1">
      <c r="D64" s="16"/>
    </row>
    <row r="65" spans="4:4" s="12" customFormat="1">
      <c r="D65" s="16"/>
    </row>
    <row r="66" spans="4:4" s="12" customFormat="1">
      <c r="D66" s="16"/>
    </row>
    <row r="67" spans="4:4" s="12" customFormat="1">
      <c r="D67" s="16"/>
    </row>
    <row r="68" spans="4:4" s="12" customFormat="1">
      <c r="D68" s="16"/>
    </row>
    <row r="69" spans="4:4" s="12" customFormat="1">
      <c r="D69" s="16"/>
    </row>
    <row r="70" spans="4:4" s="12" customFormat="1">
      <c r="D70" s="16"/>
    </row>
    <row r="71" spans="4:4" s="12" customFormat="1">
      <c r="D71" s="16"/>
    </row>
    <row r="72" spans="4:4" s="12" customFormat="1">
      <c r="D72" s="16"/>
    </row>
    <row r="73" spans="4:4" s="12" customFormat="1">
      <c r="D73" s="16"/>
    </row>
    <row r="74" spans="4:4" s="12" customFormat="1">
      <c r="D74" s="16"/>
    </row>
    <row r="75" spans="4:4" s="12" customFormat="1">
      <c r="D75" s="16"/>
    </row>
    <row r="76" spans="4:4" s="12" customFormat="1">
      <c r="D76" s="16"/>
    </row>
    <row r="77" spans="4:4" s="12" customFormat="1">
      <c r="D77" s="16"/>
    </row>
    <row r="78" spans="4:4" s="12" customFormat="1">
      <c r="D78" s="16"/>
    </row>
    <row r="79" spans="4:4" s="12" customFormat="1">
      <c r="D79" s="16"/>
    </row>
    <row r="80" spans="4:4" s="12" customFormat="1">
      <c r="D80" s="16"/>
    </row>
    <row r="81" spans="4:4" s="12" customFormat="1">
      <c r="D81" s="16"/>
    </row>
    <row r="82" spans="4:4" s="12" customFormat="1">
      <c r="D82" s="16"/>
    </row>
    <row r="83" spans="4:4" s="12" customFormat="1">
      <c r="D83" s="16"/>
    </row>
    <row r="84" spans="4:4" s="12" customFormat="1">
      <c r="D84" s="16"/>
    </row>
    <row r="85" spans="4:4" s="12" customFormat="1">
      <c r="D85" s="16"/>
    </row>
    <row r="86" spans="4:4" s="12" customFormat="1">
      <c r="D86" s="16"/>
    </row>
    <row r="87" spans="4:4" s="12" customFormat="1">
      <c r="D87" s="16"/>
    </row>
    <row r="88" spans="4:4" s="12" customFormat="1">
      <c r="D88" s="16"/>
    </row>
    <row r="89" spans="4:4" s="12" customFormat="1">
      <c r="D89" s="16"/>
    </row>
    <row r="90" spans="4:4" s="12" customFormat="1">
      <c r="D90" s="16"/>
    </row>
    <row r="91" spans="4:4" s="12" customFormat="1">
      <c r="D91" s="16"/>
    </row>
    <row r="92" spans="4:4" s="12" customFormat="1">
      <c r="D92" s="16"/>
    </row>
    <row r="93" spans="4:4" s="12" customFormat="1">
      <c r="D93" s="16"/>
    </row>
    <row r="94" spans="4:4" s="12" customFormat="1">
      <c r="D94" s="16"/>
    </row>
    <row r="95" spans="4:4" s="12" customFormat="1">
      <c r="D95" s="16"/>
    </row>
    <row r="96" spans="4:4" s="12" customFormat="1">
      <c r="D96" s="16"/>
    </row>
    <row r="97" spans="4:4" s="12" customFormat="1">
      <c r="D97" s="16"/>
    </row>
    <row r="98" spans="4:4" s="12" customFormat="1">
      <c r="D98" s="16"/>
    </row>
    <row r="99" spans="4:4" s="12" customFormat="1">
      <c r="D99" s="16"/>
    </row>
    <row r="100" spans="4:4" s="12" customFormat="1">
      <c r="D100" s="16"/>
    </row>
    <row r="101" spans="4:4" s="12" customFormat="1">
      <c r="D101" s="16"/>
    </row>
    <row r="102" spans="4:4" s="12" customFormat="1">
      <c r="D102" s="16"/>
    </row>
    <row r="103" spans="4:4" s="12" customFormat="1">
      <c r="D103" s="16"/>
    </row>
    <row r="104" spans="4:4" s="12" customFormat="1">
      <c r="D104" s="16"/>
    </row>
    <row r="105" spans="4:4" s="12" customFormat="1">
      <c r="D105" s="16"/>
    </row>
    <row r="106" spans="4:4" s="12" customFormat="1">
      <c r="D106" s="16"/>
    </row>
    <row r="107" spans="4:4" s="12" customFormat="1">
      <c r="D107" s="16"/>
    </row>
    <row r="108" spans="4:4" s="12" customFormat="1">
      <c r="D108" s="16"/>
    </row>
    <row r="109" spans="4:4" s="12" customFormat="1">
      <c r="D109" s="16"/>
    </row>
    <row r="110" spans="4:4" s="12" customFormat="1">
      <c r="D110" s="16"/>
    </row>
    <row r="111" spans="4:4" s="12" customFormat="1">
      <c r="D111" s="16"/>
    </row>
    <row r="112" spans="4:4" s="12" customFormat="1">
      <c r="D112" s="16"/>
    </row>
    <row r="113" spans="4:4" s="12" customFormat="1">
      <c r="D113" s="16"/>
    </row>
    <row r="114" spans="4:4" s="12" customFormat="1">
      <c r="D114" s="16"/>
    </row>
    <row r="115" spans="4:4" s="12" customFormat="1">
      <c r="D115" s="16"/>
    </row>
    <row r="116" spans="4:4" s="12" customFormat="1">
      <c r="D116" s="16"/>
    </row>
    <row r="117" spans="4:4" s="12" customFormat="1">
      <c r="D117" s="16"/>
    </row>
    <row r="118" spans="4:4" s="12" customFormat="1">
      <c r="D118" s="16"/>
    </row>
    <row r="119" spans="4:4" s="12" customFormat="1">
      <c r="D119" s="16"/>
    </row>
    <row r="120" spans="4:4" s="12" customFormat="1">
      <c r="D120" s="16"/>
    </row>
    <row r="121" spans="4:4" s="12" customFormat="1">
      <c r="D121" s="16"/>
    </row>
    <row r="122" spans="4:4" s="12" customFormat="1">
      <c r="D122" s="16"/>
    </row>
    <row r="123" spans="4:4" s="12" customFormat="1">
      <c r="D123" s="16"/>
    </row>
    <row r="124" spans="4:4" s="12" customFormat="1">
      <c r="D124" s="16"/>
    </row>
    <row r="125" spans="4:4" s="12" customFormat="1">
      <c r="D125" s="16"/>
    </row>
    <row r="126" spans="4:4" s="12" customFormat="1">
      <c r="D126" s="16"/>
    </row>
    <row r="127" spans="4:4" s="12" customFormat="1">
      <c r="D127" s="16"/>
    </row>
    <row r="128" spans="4:4" s="12" customFormat="1">
      <c r="D128" s="16"/>
    </row>
    <row r="129" spans="4:4" s="12" customFormat="1">
      <c r="D129" s="16"/>
    </row>
    <row r="130" spans="4:4" s="12" customFormat="1">
      <c r="D130" s="16"/>
    </row>
    <row r="131" spans="4:4" s="12" customFormat="1">
      <c r="D131" s="16"/>
    </row>
    <row r="132" spans="4:4" s="12" customFormat="1">
      <c r="D132" s="16"/>
    </row>
    <row r="133" spans="4:4" s="12" customFormat="1">
      <c r="D133" s="16"/>
    </row>
    <row r="134" spans="4:4" s="12" customFormat="1">
      <c r="D134" s="16"/>
    </row>
    <row r="135" spans="4:4" s="12" customFormat="1">
      <c r="D135" s="16"/>
    </row>
    <row r="136" spans="4:4" s="12" customFormat="1">
      <c r="D136" s="16"/>
    </row>
    <row r="137" spans="4:4" s="12" customFormat="1">
      <c r="D137" s="16"/>
    </row>
    <row r="138" spans="4:4" s="12" customFormat="1">
      <c r="D138" s="16"/>
    </row>
    <row r="139" spans="4:4" s="12" customFormat="1">
      <c r="D139" s="16"/>
    </row>
    <row r="140" spans="4:4" s="12" customFormat="1">
      <c r="D140" s="16"/>
    </row>
    <row r="141" spans="4:4" s="12" customFormat="1">
      <c r="D141" s="16"/>
    </row>
    <row r="142" spans="4:4" s="12" customFormat="1">
      <c r="D142" s="16"/>
    </row>
    <row r="143" spans="4:4" s="12" customFormat="1">
      <c r="D143" s="16"/>
    </row>
    <row r="144" spans="4:4" s="12" customFormat="1">
      <c r="D144" s="16"/>
    </row>
    <row r="145" spans="4:4" s="12" customFormat="1">
      <c r="D145" s="16"/>
    </row>
    <row r="146" spans="4:4" s="12" customFormat="1">
      <c r="D146" s="16"/>
    </row>
    <row r="147" spans="4:4" s="12" customFormat="1">
      <c r="D147" s="16"/>
    </row>
    <row r="148" spans="4:4" s="12" customFormat="1">
      <c r="D148" s="16"/>
    </row>
    <row r="149" spans="4:4" s="12" customFormat="1">
      <c r="D149" s="16"/>
    </row>
    <row r="150" spans="4:4" s="12" customFormat="1">
      <c r="D150" s="16"/>
    </row>
    <row r="151" spans="4:4" s="12" customFormat="1">
      <c r="D151" s="16"/>
    </row>
    <row r="152" spans="4:4" s="12" customFormat="1">
      <c r="D152" s="16"/>
    </row>
    <row r="153" spans="4:4" s="12" customFormat="1">
      <c r="D153" s="16"/>
    </row>
    <row r="154" spans="4:4" s="12" customFormat="1">
      <c r="D154" s="16"/>
    </row>
    <row r="155" spans="4:4" s="12" customFormat="1">
      <c r="D155" s="16"/>
    </row>
    <row r="156" spans="4:4" s="12" customFormat="1">
      <c r="D156" s="16"/>
    </row>
    <row r="157" spans="4:4" s="12" customFormat="1">
      <c r="D157" s="16"/>
    </row>
    <row r="158" spans="4:4" s="12" customFormat="1">
      <c r="D158" s="16"/>
    </row>
    <row r="159" spans="4:4" s="12" customFormat="1">
      <c r="D159" s="16"/>
    </row>
    <row r="160" spans="4:4" s="12" customFormat="1">
      <c r="D160" s="16"/>
    </row>
    <row r="161" spans="4:4" s="12" customFormat="1">
      <c r="D161" s="16"/>
    </row>
    <row r="162" spans="4:4" s="12" customFormat="1">
      <c r="D162" s="16"/>
    </row>
    <row r="163" spans="4:4" s="12" customFormat="1">
      <c r="D163" s="16"/>
    </row>
    <row r="164" spans="4:4" s="12" customFormat="1">
      <c r="D164" s="16"/>
    </row>
    <row r="165" spans="4:4" s="12" customFormat="1">
      <c r="D165" s="16"/>
    </row>
    <row r="166" spans="4:4" s="12" customFormat="1">
      <c r="D166" s="16"/>
    </row>
    <row r="167" spans="4:4" s="12" customFormat="1">
      <c r="D167" s="16"/>
    </row>
    <row r="168" spans="4:4" s="12" customFormat="1">
      <c r="D168" s="16"/>
    </row>
    <row r="169" spans="4:4" s="12" customFormat="1">
      <c r="D169" s="16"/>
    </row>
    <row r="170" spans="4:4" s="12" customFormat="1">
      <c r="D170" s="16"/>
    </row>
    <row r="171" spans="4:4" s="12" customFormat="1">
      <c r="D171" s="16"/>
    </row>
    <row r="172" spans="4:4" s="12" customFormat="1">
      <c r="D172" s="16"/>
    </row>
    <row r="173" spans="4:4" s="12" customFormat="1">
      <c r="D173" s="16"/>
    </row>
    <row r="174" spans="4:4" s="12" customFormat="1">
      <c r="D174" s="16"/>
    </row>
    <row r="175" spans="4:4" s="12" customFormat="1">
      <c r="D175" s="16"/>
    </row>
    <row r="176" spans="4:4" s="12" customFormat="1">
      <c r="D176" s="16"/>
    </row>
    <row r="177" spans="4:4" s="12" customFormat="1">
      <c r="D177" s="16"/>
    </row>
    <row r="178" spans="4:4" s="12" customFormat="1">
      <c r="D178" s="16"/>
    </row>
    <row r="179" spans="4:4" s="12" customFormat="1">
      <c r="D179" s="16"/>
    </row>
    <row r="180" spans="4:4" s="12" customFormat="1">
      <c r="D180" s="16"/>
    </row>
    <row r="181" spans="4:4" s="12" customFormat="1">
      <c r="D181" s="16"/>
    </row>
    <row r="182" spans="4:4" s="12" customFormat="1">
      <c r="D182" s="16"/>
    </row>
    <row r="183" spans="4:4" s="12" customFormat="1">
      <c r="D183" s="16"/>
    </row>
    <row r="184" spans="4:4" s="12" customFormat="1">
      <c r="D184" s="16"/>
    </row>
    <row r="185" spans="4:4" s="12" customFormat="1">
      <c r="D185" s="16"/>
    </row>
    <row r="186" spans="4:4" s="12" customFormat="1">
      <c r="D186" s="16"/>
    </row>
    <row r="187" spans="4:4" s="12" customFormat="1">
      <c r="D187" s="16"/>
    </row>
    <row r="188" spans="4:4" s="12" customFormat="1">
      <c r="D188" s="16"/>
    </row>
    <row r="189" spans="4:4" s="12" customFormat="1">
      <c r="D189" s="16"/>
    </row>
    <row r="190" spans="4:4" s="12" customFormat="1">
      <c r="D190" s="16"/>
    </row>
    <row r="191" spans="4:4" s="12" customFormat="1">
      <c r="D191" s="16"/>
    </row>
    <row r="192" spans="4:4" s="12" customFormat="1">
      <c r="D192" s="16"/>
    </row>
    <row r="193" spans="4:4" s="12" customFormat="1">
      <c r="D193" s="16"/>
    </row>
    <row r="194" spans="4:4" s="12" customFormat="1">
      <c r="D194" s="16"/>
    </row>
    <row r="195" spans="4:4" s="12" customFormat="1">
      <c r="D195" s="16"/>
    </row>
    <row r="196" spans="4:4" s="12" customFormat="1">
      <c r="D196" s="16"/>
    </row>
    <row r="197" spans="4:4" s="12" customFormat="1">
      <c r="D197" s="16"/>
    </row>
    <row r="198" spans="4:4" s="12" customFormat="1">
      <c r="D198" s="16"/>
    </row>
    <row r="199" spans="4:4" s="12" customFormat="1">
      <c r="D199" s="16"/>
    </row>
    <row r="200" spans="4:4" s="12" customFormat="1">
      <c r="D200" s="16"/>
    </row>
    <row r="201" spans="4:4" s="12" customFormat="1">
      <c r="D201" s="16"/>
    </row>
    <row r="202" spans="4:4" s="12" customFormat="1">
      <c r="D202" s="16"/>
    </row>
    <row r="203" spans="4:4" s="12" customFormat="1">
      <c r="D203" s="16"/>
    </row>
    <row r="204" spans="4:4" s="12" customFormat="1">
      <c r="D204" s="16"/>
    </row>
    <row r="205" spans="4:4" s="12" customFormat="1">
      <c r="D205" s="16"/>
    </row>
    <row r="206" spans="4:4" s="12" customFormat="1">
      <c r="D206" s="16"/>
    </row>
    <row r="207" spans="4:4" s="12" customFormat="1">
      <c r="D207" s="16"/>
    </row>
    <row r="208" spans="4:4" s="12" customFormat="1">
      <c r="D208" s="16"/>
    </row>
    <row r="209" spans="4:4" s="12" customFormat="1">
      <c r="D209" s="16"/>
    </row>
    <row r="210" spans="4:4" s="12" customFormat="1">
      <c r="D210" s="16"/>
    </row>
    <row r="211" spans="4:4" s="12" customFormat="1">
      <c r="D211" s="16"/>
    </row>
    <row r="212" spans="4:4" s="12" customFormat="1">
      <c r="D212" s="16"/>
    </row>
    <row r="213" spans="4:4" s="12" customFormat="1">
      <c r="D213" s="16"/>
    </row>
    <row r="214" spans="4:4" s="12" customFormat="1">
      <c r="D214" s="16"/>
    </row>
    <row r="215" spans="4:4" s="12" customFormat="1">
      <c r="D215" s="16"/>
    </row>
    <row r="216" spans="4:4" s="12" customFormat="1">
      <c r="D216" s="16"/>
    </row>
    <row r="217" spans="4:4" s="12" customFormat="1">
      <c r="D217" s="16"/>
    </row>
    <row r="218" spans="4:4" s="12" customFormat="1">
      <c r="D218" s="16"/>
    </row>
    <row r="219" spans="4:4" s="12" customFormat="1">
      <c r="D219" s="16"/>
    </row>
    <row r="220" spans="4:4" s="12" customFormat="1">
      <c r="D220" s="16"/>
    </row>
    <row r="221" spans="4:4" s="12" customFormat="1">
      <c r="D221" s="16"/>
    </row>
    <row r="222" spans="4:4" s="12" customFormat="1">
      <c r="D222" s="16"/>
    </row>
    <row r="223" spans="4:4" s="12" customFormat="1">
      <c r="D223" s="16"/>
    </row>
    <row r="224" spans="4:4" s="12" customFormat="1">
      <c r="D224" s="16"/>
    </row>
    <row r="225" spans="4:4" s="12" customFormat="1">
      <c r="D225" s="16"/>
    </row>
    <row r="226" spans="4:4" s="12" customFormat="1">
      <c r="D226" s="16"/>
    </row>
    <row r="227" spans="4:4" s="12" customFormat="1">
      <c r="D227" s="16"/>
    </row>
    <row r="228" spans="4:4" s="12" customFormat="1">
      <c r="D228" s="16"/>
    </row>
    <row r="229" spans="4:4" s="12" customFormat="1">
      <c r="D229" s="16"/>
    </row>
    <row r="230" spans="4:4" s="12" customFormat="1">
      <c r="D230" s="16"/>
    </row>
    <row r="231" spans="4:4" s="12" customFormat="1">
      <c r="D231" s="16"/>
    </row>
    <row r="232" spans="4:4" s="12" customFormat="1">
      <c r="D232" s="16"/>
    </row>
    <row r="233" spans="4:4" s="12" customFormat="1">
      <c r="D233" s="16"/>
    </row>
    <row r="234" spans="4:4" s="12" customFormat="1">
      <c r="D234" s="16"/>
    </row>
    <row r="235" spans="4:4" s="12" customFormat="1">
      <c r="D235" s="16"/>
    </row>
    <row r="236" spans="4:4" s="12" customFormat="1">
      <c r="D236" s="16"/>
    </row>
    <row r="237" spans="4:4" s="12" customFormat="1">
      <c r="D237" s="16"/>
    </row>
    <row r="238" spans="4:4" s="12" customFormat="1">
      <c r="D238" s="16"/>
    </row>
    <row r="239" spans="4:4" s="12" customFormat="1">
      <c r="D239" s="16"/>
    </row>
    <row r="240" spans="4:4" s="12" customFormat="1">
      <c r="D240" s="16"/>
    </row>
    <row r="241" spans="4:4" s="12" customFormat="1">
      <c r="D241" s="16"/>
    </row>
    <row r="242" spans="4:4" s="12" customFormat="1">
      <c r="D242" s="16"/>
    </row>
    <row r="243" spans="4:4" s="12" customFormat="1">
      <c r="D243" s="16"/>
    </row>
    <row r="244" spans="4:4" s="12" customFormat="1">
      <c r="D244" s="16"/>
    </row>
    <row r="245" spans="4:4" s="12" customFormat="1">
      <c r="D245" s="16"/>
    </row>
    <row r="246" spans="4:4" s="12" customFormat="1">
      <c r="D246" s="16"/>
    </row>
    <row r="247" spans="4:4" s="12" customFormat="1">
      <c r="D247" s="16"/>
    </row>
    <row r="248" spans="4:4" s="12" customFormat="1">
      <c r="D248" s="16"/>
    </row>
    <row r="249" spans="4:4" s="12" customFormat="1">
      <c r="D249" s="16"/>
    </row>
    <row r="250" spans="4:4" s="12" customFormat="1">
      <c r="D250" s="16"/>
    </row>
    <row r="251" spans="4:4" s="12" customFormat="1">
      <c r="D251" s="16"/>
    </row>
    <row r="252" spans="4:4" s="12" customFormat="1">
      <c r="D252" s="16"/>
    </row>
    <row r="253" spans="4:4" s="12" customFormat="1">
      <c r="D253" s="16"/>
    </row>
    <row r="254" spans="4:4" s="12" customFormat="1">
      <c r="D254" s="16"/>
    </row>
    <row r="255" spans="4:4" s="12" customFormat="1">
      <c r="D255" s="16"/>
    </row>
    <row r="256" spans="4:4" s="12" customFormat="1">
      <c r="D256" s="16"/>
    </row>
    <row r="257" spans="4:4" s="12" customFormat="1">
      <c r="D257" s="16"/>
    </row>
    <row r="258" spans="4:4" s="12" customFormat="1">
      <c r="D258" s="16"/>
    </row>
    <row r="259" spans="4:4" s="12" customFormat="1">
      <c r="D259" s="16"/>
    </row>
    <row r="260" spans="4:4" s="12" customFormat="1">
      <c r="D260" s="16"/>
    </row>
    <row r="261" spans="4:4" s="12" customFormat="1">
      <c r="D261" s="16"/>
    </row>
    <row r="262" spans="4:4" s="12" customFormat="1">
      <c r="D262" s="16"/>
    </row>
    <row r="263" spans="4:4" s="12" customFormat="1">
      <c r="D263" s="16"/>
    </row>
    <row r="264" spans="4:4" s="12" customFormat="1">
      <c r="D264" s="16"/>
    </row>
    <row r="265" spans="4:4" s="12" customFormat="1">
      <c r="D265" s="16"/>
    </row>
    <row r="266" spans="4:4" s="12" customFormat="1">
      <c r="D266" s="16"/>
    </row>
  </sheetData>
  <mergeCells count="14">
    <mergeCell ref="A1:E1"/>
    <mergeCell ref="A3:C3"/>
    <mergeCell ref="A4:C4"/>
    <mergeCell ref="A11:C11"/>
    <mergeCell ref="A9:C9"/>
    <mergeCell ref="A5:C5"/>
    <mergeCell ref="A6:C6"/>
    <mergeCell ref="A7:C7"/>
    <mergeCell ref="A8:C8"/>
    <mergeCell ref="A37:A38"/>
    <mergeCell ref="A13:B13"/>
    <mergeCell ref="A21:A34"/>
    <mergeCell ref="A35:A36"/>
    <mergeCell ref="A14:A20"/>
  </mergeCells>
  <phoneticPr fontId="3" type="noConversion"/>
  <printOptions horizontalCentered="1"/>
  <pageMargins left="0.51181102362204722" right="0.51181102362204722" top="0.87" bottom="0.74" header="0.4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E264"/>
  <sheetViews>
    <sheetView workbookViewId="0">
      <selection activeCell="H15" sqref="H15"/>
    </sheetView>
  </sheetViews>
  <sheetFormatPr defaultRowHeight="12"/>
  <cols>
    <col min="1" max="1" width="16" style="1" customWidth="1"/>
    <col min="2" max="2" width="8.6640625" style="1" customWidth="1"/>
    <col min="3" max="3" width="26.109375" style="1" customWidth="1"/>
    <col min="4" max="4" width="13" style="17" customWidth="1"/>
    <col min="5" max="5" width="8.5546875" style="1" customWidth="1"/>
    <col min="6" max="16384" width="8.88671875" style="1"/>
  </cols>
  <sheetData>
    <row r="1" spans="1:5" ht="24.95" customHeight="1">
      <c r="A1" s="66" t="s">
        <v>106</v>
      </c>
      <c r="B1" s="67"/>
      <c r="C1" s="67"/>
      <c r="D1" s="67"/>
      <c r="E1" s="67"/>
    </row>
    <row r="2" spans="1:5" ht="24.95" customHeight="1">
      <c r="B2" s="2"/>
      <c r="C2" s="3"/>
      <c r="D2" s="4"/>
      <c r="E2" s="5"/>
    </row>
    <row r="3" spans="1:5" ht="20.100000000000001" customHeight="1">
      <c r="A3" s="68" t="s">
        <v>38</v>
      </c>
      <c r="B3" s="69"/>
      <c r="C3" s="69"/>
      <c r="D3" s="6"/>
    </row>
    <row r="4" spans="1:5" ht="20.100000000000001" customHeight="1">
      <c r="A4" s="70" t="s">
        <v>39</v>
      </c>
      <c r="B4" s="71"/>
      <c r="C4" s="71"/>
      <c r="D4" s="23" t="s">
        <v>13</v>
      </c>
      <c r="E4" s="24" t="s">
        <v>15</v>
      </c>
    </row>
    <row r="5" spans="1:5" ht="20.100000000000001" customHeight="1">
      <c r="A5" s="79" t="s">
        <v>8</v>
      </c>
      <c r="B5" s="80"/>
      <c r="C5" s="80"/>
      <c r="D5" s="31">
        <f>D18</f>
        <v>224500</v>
      </c>
      <c r="E5" s="20" t="s">
        <v>40</v>
      </c>
    </row>
    <row r="6" spans="1:5" ht="20.100000000000001" customHeight="1">
      <c r="A6" s="79" t="s">
        <v>6</v>
      </c>
      <c r="B6" s="81"/>
      <c r="C6" s="81"/>
      <c r="D6" s="31">
        <f>D32</f>
        <v>1962010</v>
      </c>
      <c r="E6" s="20" t="s">
        <v>40</v>
      </c>
    </row>
    <row r="7" spans="1:5" ht="20.100000000000001" customHeight="1">
      <c r="A7" s="79" t="s">
        <v>41</v>
      </c>
      <c r="B7" s="81"/>
      <c r="C7" s="81"/>
      <c r="D7" s="31">
        <f>D34</f>
        <v>400000</v>
      </c>
      <c r="E7" s="20" t="s">
        <v>40</v>
      </c>
    </row>
    <row r="8" spans="1:5" ht="20.100000000000001" customHeight="1">
      <c r="A8" s="82" t="s">
        <v>42</v>
      </c>
      <c r="B8" s="83"/>
      <c r="C8" s="83"/>
      <c r="D8" s="30">
        <f>D36</f>
        <v>241360</v>
      </c>
      <c r="E8" s="21" t="s">
        <v>40</v>
      </c>
    </row>
    <row r="9" spans="1:5" ht="20.100000000000001" customHeight="1">
      <c r="A9" s="72" t="s">
        <v>17</v>
      </c>
      <c r="B9" s="73"/>
      <c r="C9" s="73"/>
      <c r="D9" s="32">
        <f>SUM(D5:D8)</f>
        <v>2827870</v>
      </c>
      <c r="E9" s="25"/>
    </row>
    <row r="10" spans="1:5" ht="20.100000000000001" customHeight="1">
      <c r="A10" s="7"/>
      <c r="B10" s="8"/>
      <c r="C10" s="9"/>
      <c r="D10" s="10"/>
      <c r="E10" s="11"/>
    </row>
    <row r="11" spans="1:5" ht="20.100000000000001" customHeight="1">
      <c r="A11" s="68" t="s">
        <v>12</v>
      </c>
      <c r="B11" s="69"/>
      <c r="C11" s="69"/>
      <c r="D11" s="10"/>
      <c r="E11" s="11"/>
    </row>
    <row r="12" spans="1:5" s="12" customFormat="1" ht="20.100000000000001" customHeight="1">
      <c r="A12" s="22" t="s">
        <v>0</v>
      </c>
      <c r="B12" s="23" t="s">
        <v>1</v>
      </c>
      <c r="C12" s="23" t="s">
        <v>43</v>
      </c>
      <c r="D12" s="23" t="s">
        <v>13</v>
      </c>
      <c r="E12" s="24" t="s">
        <v>2</v>
      </c>
    </row>
    <row r="13" spans="1:5" s="12" customFormat="1" ht="20.100000000000001" customHeight="1">
      <c r="A13" s="60" t="s">
        <v>10</v>
      </c>
      <c r="B13" s="61"/>
      <c r="C13" s="19"/>
      <c r="D13" s="33">
        <f>SUM(D18,D32,D34,D36)</f>
        <v>2827870</v>
      </c>
      <c r="E13" s="28"/>
    </row>
    <row r="14" spans="1:5" s="12" customFormat="1" ht="20.100000000000001" customHeight="1">
      <c r="A14" s="63" t="s">
        <v>49</v>
      </c>
      <c r="B14" s="35" t="s">
        <v>109</v>
      </c>
      <c r="C14" s="36" t="s">
        <v>72</v>
      </c>
      <c r="D14" s="37">
        <v>92000</v>
      </c>
      <c r="E14" s="29"/>
    </row>
    <row r="15" spans="1:5" s="12" customFormat="1" ht="20.100000000000001" customHeight="1">
      <c r="A15" s="84"/>
      <c r="B15" s="35" t="s">
        <v>116</v>
      </c>
      <c r="C15" s="38" t="s">
        <v>72</v>
      </c>
      <c r="D15" s="39">
        <v>25000</v>
      </c>
      <c r="E15" s="29"/>
    </row>
    <row r="16" spans="1:5" s="12" customFormat="1" ht="20.100000000000001" customHeight="1">
      <c r="A16" s="84"/>
      <c r="B16" s="35" t="s">
        <v>115</v>
      </c>
      <c r="C16" s="40" t="s">
        <v>72</v>
      </c>
      <c r="D16" s="39">
        <v>41500</v>
      </c>
      <c r="E16" s="29"/>
    </row>
    <row r="17" spans="1:5" s="12" customFormat="1" ht="20.100000000000001" customHeight="1">
      <c r="A17" s="84"/>
      <c r="B17" s="35" t="s">
        <v>117</v>
      </c>
      <c r="C17" s="38" t="s">
        <v>72</v>
      </c>
      <c r="D17" s="39">
        <v>66000</v>
      </c>
      <c r="E17" s="29"/>
    </row>
    <row r="18" spans="1:5" s="12" customFormat="1" ht="20.100000000000001" customHeight="1">
      <c r="A18" s="85"/>
      <c r="B18" s="41" t="s">
        <v>122</v>
      </c>
      <c r="C18" s="42"/>
      <c r="D18" s="43">
        <f>SUM(D14:D17)</f>
        <v>224500</v>
      </c>
      <c r="E18" s="26"/>
    </row>
    <row r="19" spans="1:5" s="12" customFormat="1" ht="20.100000000000001" customHeight="1">
      <c r="A19" s="58" t="s">
        <v>9</v>
      </c>
      <c r="B19" s="35" t="s">
        <v>107</v>
      </c>
      <c r="C19" s="38" t="s">
        <v>123</v>
      </c>
      <c r="D19" s="37">
        <v>70000</v>
      </c>
      <c r="E19" s="18"/>
    </row>
    <row r="20" spans="1:5" s="12" customFormat="1" ht="20.100000000000001" customHeight="1">
      <c r="A20" s="62"/>
      <c r="B20" s="35" t="s">
        <v>110</v>
      </c>
      <c r="C20" s="38" t="s">
        <v>124</v>
      </c>
      <c r="D20" s="37">
        <v>50910</v>
      </c>
      <c r="E20" s="18"/>
    </row>
    <row r="21" spans="1:5" s="12" customFormat="1" ht="20.100000000000001" customHeight="1">
      <c r="A21" s="62"/>
      <c r="B21" s="35" t="s">
        <v>111</v>
      </c>
      <c r="C21" s="38" t="s">
        <v>125</v>
      </c>
      <c r="D21" s="37">
        <v>190000</v>
      </c>
      <c r="E21" s="18"/>
    </row>
    <row r="22" spans="1:5" s="12" customFormat="1" ht="20.100000000000001" customHeight="1">
      <c r="A22" s="62"/>
      <c r="B22" s="35" t="s">
        <v>112</v>
      </c>
      <c r="C22" s="40" t="s">
        <v>126</v>
      </c>
      <c r="D22" s="37">
        <v>247500</v>
      </c>
      <c r="E22" s="18"/>
    </row>
    <row r="23" spans="1:5" s="12" customFormat="1" ht="20.100000000000001" customHeight="1">
      <c r="A23" s="62"/>
      <c r="B23" s="35" t="s">
        <v>113</v>
      </c>
      <c r="C23" s="40" t="s">
        <v>124</v>
      </c>
      <c r="D23" s="37">
        <v>70000</v>
      </c>
      <c r="E23" s="18"/>
    </row>
    <row r="24" spans="1:5" s="12" customFormat="1" ht="20.100000000000001" customHeight="1">
      <c r="A24" s="62"/>
      <c r="B24" s="35" t="s">
        <v>114</v>
      </c>
      <c r="C24" s="44" t="s">
        <v>127</v>
      </c>
      <c r="D24" s="37">
        <v>156000</v>
      </c>
      <c r="E24" s="18"/>
    </row>
    <row r="25" spans="1:5" s="12" customFormat="1" ht="20.100000000000001" customHeight="1">
      <c r="A25" s="62"/>
      <c r="B25" s="35" t="s">
        <v>118</v>
      </c>
      <c r="C25" s="44" t="s">
        <v>123</v>
      </c>
      <c r="D25" s="37">
        <v>114400</v>
      </c>
      <c r="E25" s="18"/>
    </row>
    <row r="26" spans="1:5" s="12" customFormat="1" ht="20.100000000000001" customHeight="1">
      <c r="A26" s="62"/>
      <c r="B26" s="35" t="s">
        <v>119</v>
      </c>
      <c r="C26" s="38" t="s">
        <v>126</v>
      </c>
      <c r="D26" s="39">
        <v>83000</v>
      </c>
      <c r="E26" s="18"/>
    </row>
    <row r="27" spans="1:5" s="12" customFormat="1" ht="20.100000000000001" customHeight="1">
      <c r="A27" s="62"/>
      <c r="B27" s="35" t="s">
        <v>119</v>
      </c>
      <c r="C27" s="38" t="s">
        <v>128</v>
      </c>
      <c r="D27" s="37">
        <v>257000</v>
      </c>
      <c r="E27" s="18"/>
    </row>
    <row r="28" spans="1:5" s="12" customFormat="1" ht="20.100000000000001" customHeight="1">
      <c r="A28" s="62"/>
      <c r="B28" s="35" t="s">
        <v>120</v>
      </c>
      <c r="C28" s="40" t="s">
        <v>129</v>
      </c>
      <c r="D28" s="37">
        <v>168800</v>
      </c>
      <c r="E28" s="18"/>
    </row>
    <row r="29" spans="1:5" s="12" customFormat="1" ht="20.100000000000001" customHeight="1">
      <c r="A29" s="62"/>
      <c r="B29" s="35" t="s">
        <v>108</v>
      </c>
      <c r="C29" s="38" t="s">
        <v>128</v>
      </c>
      <c r="D29" s="37">
        <v>147400</v>
      </c>
      <c r="E29" s="18"/>
    </row>
    <row r="30" spans="1:5" s="12" customFormat="1" ht="20.100000000000001" customHeight="1">
      <c r="A30" s="62"/>
      <c r="B30" s="35" t="s">
        <v>117</v>
      </c>
      <c r="C30" s="38" t="s">
        <v>125</v>
      </c>
      <c r="D30" s="37">
        <v>90000</v>
      </c>
      <c r="E30" s="18"/>
    </row>
    <row r="31" spans="1:5" s="12" customFormat="1" ht="20.100000000000001" customHeight="1">
      <c r="A31" s="62"/>
      <c r="B31" s="35" t="s">
        <v>121</v>
      </c>
      <c r="C31" s="38" t="s">
        <v>126</v>
      </c>
      <c r="D31" s="37">
        <v>317000</v>
      </c>
      <c r="E31" s="18"/>
    </row>
    <row r="32" spans="1:5" s="12" customFormat="1" ht="20.100000000000001" customHeight="1">
      <c r="A32" s="62"/>
      <c r="B32" s="41" t="s">
        <v>130</v>
      </c>
      <c r="C32" s="42"/>
      <c r="D32" s="43">
        <f>SUM(D19:D31)</f>
        <v>1962010</v>
      </c>
      <c r="E32" s="26"/>
    </row>
    <row r="33" spans="1:5" s="12" customFormat="1" ht="20.100000000000001" customHeight="1">
      <c r="A33" s="58" t="s">
        <v>45</v>
      </c>
      <c r="B33" s="35" t="s">
        <v>131</v>
      </c>
      <c r="C33" s="45" t="s">
        <v>132</v>
      </c>
      <c r="D33" s="46">
        <v>400000</v>
      </c>
      <c r="E33" s="18"/>
    </row>
    <row r="34" spans="1:5" s="12" customFormat="1" ht="20.100000000000001" customHeight="1">
      <c r="A34" s="62"/>
      <c r="B34" s="41" t="s">
        <v>130</v>
      </c>
      <c r="C34" s="42"/>
      <c r="D34" s="43">
        <f>SUM(D33:D33)</f>
        <v>400000</v>
      </c>
      <c r="E34" s="26"/>
    </row>
    <row r="35" spans="1:5" s="12" customFormat="1" ht="20.100000000000001" customHeight="1">
      <c r="A35" s="58" t="s">
        <v>46</v>
      </c>
      <c r="B35" s="35" t="s">
        <v>133</v>
      </c>
      <c r="C35" s="38" t="s">
        <v>134</v>
      </c>
      <c r="D35" s="37">
        <v>241360</v>
      </c>
      <c r="E35" s="18"/>
    </row>
    <row r="36" spans="1:5" s="12" customFormat="1" ht="20.100000000000001" customHeight="1">
      <c r="A36" s="59"/>
      <c r="B36" s="47" t="s">
        <v>130</v>
      </c>
      <c r="C36" s="48"/>
      <c r="D36" s="49">
        <f>SUM(D35)</f>
        <v>241360</v>
      </c>
      <c r="E36" s="27"/>
    </row>
    <row r="37" spans="1:5" s="12" customFormat="1" ht="21" customHeight="1">
      <c r="B37" s="13"/>
      <c r="C37" s="14"/>
      <c r="D37" s="15"/>
      <c r="E37" s="13"/>
    </row>
    <row r="38" spans="1:5" s="12" customFormat="1">
      <c r="D38" s="16"/>
    </row>
    <row r="39" spans="1:5" s="12" customFormat="1">
      <c r="D39" s="16"/>
    </row>
    <row r="40" spans="1:5" s="12" customFormat="1">
      <c r="D40" s="16"/>
    </row>
    <row r="41" spans="1:5" s="12" customFormat="1">
      <c r="D41" s="16"/>
    </row>
    <row r="42" spans="1:5" s="12" customFormat="1">
      <c r="D42" s="16"/>
    </row>
    <row r="43" spans="1:5" s="12" customFormat="1">
      <c r="D43" s="16"/>
    </row>
    <row r="44" spans="1:5" s="12" customFormat="1">
      <c r="D44" s="16"/>
    </row>
    <row r="45" spans="1:5" s="12" customFormat="1">
      <c r="D45" s="16"/>
    </row>
    <row r="46" spans="1:5" s="12" customFormat="1">
      <c r="D46" s="16"/>
    </row>
    <row r="47" spans="1:5" s="12" customFormat="1">
      <c r="D47" s="16"/>
    </row>
    <row r="48" spans="1:5" s="12" customFormat="1">
      <c r="D48" s="16"/>
    </row>
    <row r="49" spans="4:4" s="12" customFormat="1">
      <c r="D49" s="16"/>
    </row>
    <row r="50" spans="4:4" s="12" customFormat="1">
      <c r="D50" s="16"/>
    </row>
    <row r="51" spans="4:4" s="12" customFormat="1">
      <c r="D51" s="16"/>
    </row>
    <row r="52" spans="4:4" s="12" customFormat="1">
      <c r="D52" s="16"/>
    </row>
    <row r="53" spans="4:4" s="12" customFormat="1">
      <c r="D53" s="16"/>
    </row>
    <row r="54" spans="4:4" s="12" customFormat="1">
      <c r="D54" s="16"/>
    </row>
    <row r="55" spans="4:4" s="12" customFormat="1">
      <c r="D55" s="16"/>
    </row>
    <row r="56" spans="4:4" s="12" customFormat="1">
      <c r="D56" s="16"/>
    </row>
    <row r="57" spans="4:4" s="12" customFormat="1">
      <c r="D57" s="16"/>
    </row>
    <row r="58" spans="4:4" s="12" customFormat="1">
      <c r="D58" s="16"/>
    </row>
    <row r="59" spans="4:4" s="12" customFormat="1">
      <c r="D59" s="16"/>
    </row>
    <row r="60" spans="4:4" s="12" customFormat="1">
      <c r="D60" s="16"/>
    </row>
    <row r="61" spans="4:4" s="12" customFormat="1">
      <c r="D61" s="16"/>
    </row>
    <row r="62" spans="4:4" s="12" customFormat="1">
      <c r="D62" s="16"/>
    </row>
    <row r="63" spans="4:4" s="12" customFormat="1">
      <c r="D63" s="16"/>
    </row>
    <row r="64" spans="4:4" s="12" customFormat="1">
      <c r="D64" s="16"/>
    </row>
    <row r="65" spans="4:4" s="12" customFormat="1">
      <c r="D65" s="16"/>
    </row>
    <row r="66" spans="4:4" s="12" customFormat="1">
      <c r="D66" s="16"/>
    </row>
    <row r="67" spans="4:4" s="12" customFormat="1">
      <c r="D67" s="16"/>
    </row>
    <row r="68" spans="4:4" s="12" customFormat="1">
      <c r="D68" s="16"/>
    </row>
    <row r="69" spans="4:4" s="12" customFormat="1">
      <c r="D69" s="16"/>
    </row>
    <row r="70" spans="4:4" s="12" customFormat="1">
      <c r="D70" s="16"/>
    </row>
    <row r="71" spans="4:4" s="12" customFormat="1">
      <c r="D71" s="16"/>
    </row>
    <row r="72" spans="4:4" s="12" customFormat="1">
      <c r="D72" s="16"/>
    </row>
    <row r="73" spans="4:4" s="12" customFormat="1">
      <c r="D73" s="16"/>
    </row>
    <row r="74" spans="4:4" s="12" customFormat="1">
      <c r="D74" s="16"/>
    </row>
    <row r="75" spans="4:4" s="12" customFormat="1">
      <c r="D75" s="16"/>
    </row>
    <row r="76" spans="4:4" s="12" customFormat="1">
      <c r="D76" s="16"/>
    </row>
    <row r="77" spans="4:4" s="12" customFormat="1">
      <c r="D77" s="16"/>
    </row>
    <row r="78" spans="4:4" s="12" customFormat="1">
      <c r="D78" s="16"/>
    </row>
    <row r="79" spans="4:4" s="12" customFormat="1">
      <c r="D79" s="16"/>
    </row>
    <row r="80" spans="4:4" s="12" customFormat="1">
      <c r="D80" s="16"/>
    </row>
    <row r="81" spans="4:4" s="12" customFormat="1">
      <c r="D81" s="16"/>
    </row>
    <row r="82" spans="4:4" s="12" customFormat="1">
      <c r="D82" s="16"/>
    </row>
    <row r="83" spans="4:4" s="12" customFormat="1">
      <c r="D83" s="16"/>
    </row>
    <row r="84" spans="4:4" s="12" customFormat="1">
      <c r="D84" s="16"/>
    </row>
    <row r="85" spans="4:4" s="12" customFormat="1">
      <c r="D85" s="16"/>
    </row>
    <row r="86" spans="4:4" s="12" customFormat="1">
      <c r="D86" s="16"/>
    </row>
    <row r="87" spans="4:4" s="12" customFormat="1">
      <c r="D87" s="16"/>
    </row>
    <row r="88" spans="4:4" s="12" customFormat="1">
      <c r="D88" s="16"/>
    </row>
    <row r="89" spans="4:4" s="12" customFormat="1">
      <c r="D89" s="16"/>
    </row>
    <row r="90" spans="4:4" s="12" customFormat="1">
      <c r="D90" s="16"/>
    </row>
    <row r="91" spans="4:4" s="12" customFormat="1">
      <c r="D91" s="16"/>
    </row>
    <row r="92" spans="4:4" s="12" customFormat="1">
      <c r="D92" s="16"/>
    </row>
    <row r="93" spans="4:4" s="12" customFormat="1">
      <c r="D93" s="16"/>
    </row>
    <row r="94" spans="4:4" s="12" customFormat="1">
      <c r="D94" s="16"/>
    </row>
    <row r="95" spans="4:4" s="12" customFormat="1">
      <c r="D95" s="16"/>
    </row>
    <row r="96" spans="4:4" s="12" customFormat="1">
      <c r="D96" s="16"/>
    </row>
    <row r="97" spans="4:4" s="12" customFormat="1">
      <c r="D97" s="16"/>
    </row>
    <row r="98" spans="4:4" s="12" customFormat="1">
      <c r="D98" s="16"/>
    </row>
    <row r="99" spans="4:4" s="12" customFormat="1">
      <c r="D99" s="16"/>
    </row>
    <row r="100" spans="4:4" s="12" customFormat="1">
      <c r="D100" s="16"/>
    </row>
    <row r="101" spans="4:4" s="12" customFormat="1">
      <c r="D101" s="16"/>
    </row>
    <row r="102" spans="4:4" s="12" customFormat="1">
      <c r="D102" s="16"/>
    </row>
    <row r="103" spans="4:4" s="12" customFormat="1">
      <c r="D103" s="16"/>
    </row>
    <row r="104" spans="4:4" s="12" customFormat="1">
      <c r="D104" s="16"/>
    </row>
    <row r="105" spans="4:4" s="12" customFormat="1">
      <c r="D105" s="16"/>
    </row>
    <row r="106" spans="4:4" s="12" customFormat="1">
      <c r="D106" s="16"/>
    </row>
    <row r="107" spans="4:4" s="12" customFormat="1">
      <c r="D107" s="16"/>
    </row>
    <row r="108" spans="4:4" s="12" customFormat="1">
      <c r="D108" s="16"/>
    </row>
    <row r="109" spans="4:4" s="12" customFormat="1">
      <c r="D109" s="16"/>
    </row>
    <row r="110" spans="4:4" s="12" customFormat="1">
      <c r="D110" s="16"/>
    </row>
    <row r="111" spans="4:4" s="12" customFormat="1">
      <c r="D111" s="16"/>
    </row>
    <row r="112" spans="4:4" s="12" customFormat="1">
      <c r="D112" s="16"/>
    </row>
    <row r="113" spans="4:4" s="12" customFormat="1">
      <c r="D113" s="16"/>
    </row>
    <row r="114" spans="4:4" s="12" customFormat="1">
      <c r="D114" s="16"/>
    </row>
    <row r="115" spans="4:4" s="12" customFormat="1">
      <c r="D115" s="16"/>
    </row>
    <row r="116" spans="4:4" s="12" customFormat="1">
      <c r="D116" s="16"/>
    </row>
    <row r="117" spans="4:4" s="12" customFormat="1">
      <c r="D117" s="16"/>
    </row>
    <row r="118" spans="4:4" s="12" customFormat="1">
      <c r="D118" s="16"/>
    </row>
    <row r="119" spans="4:4" s="12" customFormat="1">
      <c r="D119" s="16"/>
    </row>
    <row r="120" spans="4:4" s="12" customFormat="1">
      <c r="D120" s="16"/>
    </row>
    <row r="121" spans="4:4" s="12" customFormat="1">
      <c r="D121" s="16"/>
    </row>
    <row r="122" spans="4:4" s="12" customFormat="1">
      <c r="D122" s="16"/>
    </row>
    <row r="123" spans="4:4" s="12" customFormat="1">
      <c r="D123" s="16"/>
    </row>
    <row r="124" spans="4:4" s="12" customFormat="1">
      <c r="D124" s="16"/>
    </row>
    <row r="125" spans="4:4" s="12" customFormat="1">
      <c r="D125" s="16"/>
    </row>
    <row r="126" spans="4:4" s="12" customFormat="1">
      <c r="D126" s="16"/>
    </row>
    <row r="127" spans="4:4" s="12" customFormat="1">
      <c r="D127" s="16"/>
    </row>
    <row r="128" spans="4:4" s="12" customFormat="1">
      <c r="D128" s="16"/>
    </row>
    <row r="129" spans="4:4" s="12" customFormat="1">
      <c r="D129" s="16"/>
    </row>
    <row r="130" spans="4:4" s="12" customFormat="1">
      <c r="D130" s="16"/>
    </row>
    <row r="131" spans="4:4" s="12" customFormat="1">
      <c r="D131" s="16"/>
    </row>
    <row r="132" spans="4:4" s="12" customFormat="1">
      <c r="D132" s="16"/>
    </row>
    <row r="133" spans="4:4" s="12" customFormat="1">
      <c r="D133" s="16"/>
    </row>
    <row r="134" spans="4:4" s="12" customFormat="1">
      <c r="D134" s="16"/>
    </row>
    <row r="135" spans="4:4" s="12" customFormat="1">
      <c r="D135" s="16"/>
    </row>
    <row r="136" spans="4:4" s="12" customFormat="1">
      <c r="D136" s="16"/>
    </row>
    <row r="137" spans="4:4" s="12" customFormat="1">
      <c r="D137" s="16"/>
    </row>
    <row r="138" spans="4:4" s="12" customFormat="1">
      <c r="D138" s="16"/>
    </row>
    <row r="139" spans="4:4" s="12" customFormat="1">
      <c r="D139" s="16"/>
    </row>
    <row r="140" spans="4:4" s="12" customFormat="1">
      <c r="D140" s="16"/>
    </row>
    <row r="141" spans="4:4" s="12" customFormat="1">
      <c r="D141" s="16"/>
    </row>
    <row r="142" spans="4:4" s="12" customFormat="1">
      <c r="D142" s="16"/>
    </row>
    <row r="143" spans="4:4" s="12" customFormat="1">
      <c r="D143" s="16"/>
    </row>
    <row r="144" spans="4:4" s="12" customFormat="1">
      <c r="D144" s="16"/>
    </row>
    <row r="145" spans="4:4" s="12" customFormat="1">
      <c r="D145" s="16"/>
    </row>
    <row r="146" spans="4:4" s="12" customFormat="1">
      <c r="D146" s="16"/>
    </row>
    <row r="147" spans="4:4" s="12" customFormat="1">
      <c r="D147" s="16"/>
    </row>
    <row r="148" spans="4:4" s="12" customFormat="1">
      <c r="D148" s="16"/>
    </row>
    <row r="149" spans="4:4" s="12" customFormat="1">
      <c r="D149" s="16"/>
    </row>
    <row r="150" spans="4:4" s="12" customFormat="1">
      <c r="D150" s="16"/>
    </row>
    <row r="151" spans="4:4" s="12" customFormat="1">
      <c r="D151" s="16"/>
    </row>
    <row r="152" spans="4:4" s="12" customFormat="1">
      <c r="D152" s="16"/>
    </row>
    <row r="153" spans="4:4" s="12" customFormat="1">
      <c r="D153" s="16"/>
    </row>
    <row r="154" spans="4:4" s="12" customFormat="1">
      <c r="D154" s="16"/>
    </row>
    <row r="155" spans="4:4" s="12" customFormat="1">
      <c r="D155" s="16"/>
    </row>
    <row r="156" spans="4:4" s="12" customFormat="1">
      <c r="D156" s="16"/>
    </row>
    <row r="157" spans="4:4" s="12" customFormat="1">
      <c r="D157" s="16"/>
    </row>
    <row r="158" spans="4:4" s="12" customFormat="1">
      <c r="D158" s="16"/>
    </row>
    <row r="159" spans="4:4" s="12" customFormat="1">
      <c r="D159" s="16"/>
    </row>
    <row r="160" spans="4:4" s="12" customFormat="1">
      <c r="D160" s="16"/>
    </row>
    <row r="161" spans="4:4" s="12" customFormat="1">
      <c r="D161" s="16"/>
    </row>
    <row r="162" spans="4:4" s="12" customFormat="1">
      <c r="D162" s="16"/>
    </row>
    <row r="163" spans="4:4" s="12" customFormat="1">
      <c r="D163" s="16"/>
    </row>
    <row r="164" spans="4:4" s="12" customFormat="1">
      <c r="D164" s="16"/>
    </row>
    <row r="165" spans="4:4" s="12" customFormat="1">
      <c r="D165" s="16"/>
    </row>
    <row r="166" spans="4:4" s="12" customFormat="1">
      <c r="D166" s="16"/>
    </row>
    <row r="167" spans="4:4" s="12" customFormat="1">
      <c r="D167" s="16"/>
    </row>
    <row r="168" spans="4:4" s="12" customFormat="1">
      <c r="D168" s="16"/>
    </row>
    <row r="169" spans="4:4" s="12" customFormat="1">
      <c r="D169" s="16"/>
    </row>
    <row r="170" spans="4:4" s="12" customFormat="1">
      <c r="D170" s="16"/>
    </row>
    <row r="171" spans="4:4" s="12" customFormat="1">
      <c r="D171" s="16"/>
    </row>
    <row r="172" spans="4:4" s="12" customFormat="1">
      <c r="D172" s="16"/>
    </row>
    <row r="173" spans="4:4" s="12" customFormat="1">
      <c r="D173" s="16"/>
    </row>
    <row r="174" spans="4:4" s="12" customFormat="1">
      <c r="D174" s="16"/>
    </row>
    <row r="175" spans="4:4" s="12" customFormat="1">
      <c r="D175" s="16"/>
    </row>
    <row r="176" spans="4:4" s="12" customFormat="1">
      <c r="D176" s="16"/>
    </row>
    <row r="177" spans="4:4" s="12" customFormat="1">
      <c r="D177" s="16"/>
    </row>
    <row r="178" spans="4:4" s="12" customFormat="1">
      <c r="D178" s="16"/>
    </row>
    <row r="179" spans="4:4" s="12" customFormat="1">
      <c r="D179" s="16"/>
    </row>
    <row r="180" spans="4:4" s="12" customFormat="1">
      <c r="D180" s="16"/>
    </row>
    <row r="181" spans="4:4" s="12" customFormat="1">
      <c r="D181" s="16"/>
    </row>
    <row r="182" spans="4:4" s="12" customFormat="1">
      <c r="D182" s="16"/>
    </row>
    <row r="183" spans="4:4" s="12" customFormat="1">
      <c r="D183" s="16"/>
    </row>
    <row r="184" spans="4:4" s="12" customFormat="1">
      <c r="D184" s="16"/>
    </row>
    <row r="185" spans="4:4" s="12" customFormat="1">
      <c r="D185" s="16"/>
    </row>
    <row r="186" spans="4:4" s="12" customFormat="1">
      <c r="D186" s="16"/>
    </row>
    <row r="187" spans="4:4" s="12" customFormat="1">
      <c r="D187" s="16"/>
    </row>
    <row r="188" spans="4:4" s="12" customFormat="1">
      <c r="D188" s="16"/>
    </row>
    <row r="189" spans="4:4" s="12" customFormat="1">
      <c r="D189" s="16"/>
    </row>
    <row r="190" spans="4:4" s="12" customFormat="1">
      <c r="D190" s="16"/>
    </row>
    <row r="191" spans="4:4" s="12" customFormat="1">
      <c r="D191" s="16"/>
    </row>
    <row r="192" spans="4:4" s="12" customFormat="1">
      <c r="D192" s="16"/>
    </row>
    <row r="193" spans="4:4" s="12" customFormat="1">
      <c r="D193" s="16"/>
    </row>
    <row r="194" spans="4:4" s="12" customFormat="1">
      <c r="D194" s="16"/>
    </row>
    <row r="195" spans="4:4" s="12" customFormat="1">
      <c r="D195" s="16"/>
    </row>
    <row r="196" spans="4:4" s="12" customFormat="1">
      <c r="D196" s="16"/>
    </row>
    <row r="197" spans="4:4" s="12" customFormat="1">
      <c r="D197" s="16"/>
    </row>
    <row r="198" spans="4:4" s="12" customFormat="1">
      <c r="D198" s="16"/>
    </row>
    <row r="199" spans="4:4" s="12" customFormat="1">
      <c r="D199" s="16"/>
    </row>
    <row r="200" spans="4:4" s="12" customFormat="1">
      <c r="D200" s="16"/>
    </row>
    <row r="201" spans="4:4" s="12" customFormat="1">
      <c r="D201" s="16"/>
    </row>
    <row r="202" spans="4:4" s="12" customFormat="1">
      <c r="D202" s="16"/>
    </row>
    <row r="203" spans="4:4" s="12" customFormat="1">
      <c r="D203" s="16"/>
    </row>
    <row r="204" spans="4:4" s="12" customFormat="1">
      <c r="D204" s="16"/>
    </row>
    <row r="205" spans="4:4" s="12" customFormat="1">
      <c r="D205" s="16"/>
    </row>
    <row r="206" spans="4:4" s="12" customFormat="1">
      <c r="D206" s="16"/>
    </row>
    <row r="207" spans="4:4" s="12" customFormat="1">
      <c r="D207" s="16"/>
    </row>
    <row r="208" spans="4:4" s="12" customFormat="1">
      <c r="D208" s="16"/>
    </row>
    <row r="209" spans="4:4" s="12" customFormat="1">
      <c r="D209" s="16"/>
    </row>
    <row r="210" spans="4:4" s="12" customFormat="1">
      <c r="D210" s="16"/>
    </row>
    <row r="211" spans="4:4" s="12" customFormat="1">
      <c r="D211" s="16"/>
    </row>
    <row r="212" spans="4:4" s="12" customFormat="1">
      <c r="D212" s="16"/>
    </row>
    <row r="213" spans="4:4" s="12" customFormat="1">
      <c r="D213" s="16"/>
    </row>
    <row r="214" spans="4:4" s="12" customFormat="1">
      <c r="D214" s="16"/>
    </row>
    <row r="215" spans="4:4" s="12" customFormat="1">
      <c r="D215" s="16"/>
    </row>
    <row r="216" spans="4:4" s="12" customFormat="1">
      <c r="D216" s="16"/>
    </row>
    <row r="217" spans="4:4" s="12" customFormat="1">
      <c r="D217" s="16"/>
    </row>
    <row r="218" spans="4:4" s="12" customFormat="1">
      <c r="D218" s="16"/>
    </row>
    <row r="219" spans="4:4" s="12" customFormat="1">
      <c r="D219" s="16"/>
    </row>
    <row r="220" spans="4:4" s="12" customFormat="1">
      <c r="D220" s="16"/>
    </row>
    <row r="221" spans="4:4" s="12" customFormat="1">
      <c r="D221" s="16"/>
    </row>
    <row r="222" spans="4:4" s="12" customFormat="1">
      <c r="D222" s="16"/>
    </row>
    <row r="223" spans="4:4" s="12" customFormat="1">
      <c r="D223" s="16"/>
    </row>
    <row r="224" spans="4:4" s="12" customFormat="1">
      <c r="D224" s="16"/>
    </row>
    <row r="225" spans="4:4" s="12" customFormat="1">
      <c r="D225" s="16"/>
    </row>
    <row r="226" spans="4:4" s="12" customFormat="1">
      <c r="D226" s="16"/>
    </row>
    <row r="227" spans="4:4" s="12" customFormat="1">
      <c r="D227" s="16"/>
    </row>
    <row r="228" spans="4:4" s="12" customFormat="1">
      <c r="D228" s="16"/>
    </row>
    <row r="229" spans="4:4" s="12" customFormat="1">
      <c r="D229" s="16"/>
    </row>
    <row r="230" spans="4:4" s="12" customFormat="1">
      <c r="D230" s="16"/>
    </row>
    <row r="231" spans="4:4" s="12" customFormat="1">
      <c r="D231" s="16"/>
    </row>
    <row r="232" spans="4:4" s="12" customFormat="1">
      <c r="D232" s="16"/>
    </row>
    <row r="233" spans="4:4" s="12" customFormat="1">
      <c r="D233" s="16"/>
    </row>
    <row r="234" spans="4:4" s="12" customFormat="1">
      <c r="D234" s="16"/>
    </row>
    <row r="235" spans="4:4" s="12" customFormat="1">
      <c r="D235" s="16"/>
    </row>
    <row r="236" spans="4:4" s="12" customFormat="1">
      <c r="D236" s="16"/>
    </row>
    <row r="237" spans="4:4" s="12" customFormat="1">
      <c r="D237" s="16"/>
    </row>
    <row r="238" spans="4:4" s="12" customFormat="1">
      <c r="D238" s="16"/>
    </row>
    <row r="239" spans="4:4" s="12" customFormat="1">
      <c r="D239" s="16"/>
    </row>
    <row r="240" spans="4:4" s="12" customFormat="1">
      <c r="D240" s="16"/>
    </row>
    <row r="241" spans="4:4" s="12" customFormat="1">
      <c r="D241" s="16"/>
    </row>
    <row r="242" spans="4:4" s="12" customFormat="1">
      <c r="D242" s="16"/>
    </row>
    <row r="243" spans="4:4" s="12" customFormat="1">
      <c r="D243" s="16"/>
    </row>
    <row r="244" spans="4:4" s="12" customFormat="1">
      <c r="D244" s="16"/>
    </row>
    <row r="245" spans="4:4" s="12" customFormat="1">
      <c r="D245" s="16"/>
    </row>
    <row r="246" spans="4:4" s="12" customFormat="1">
      <c r="D246" s="16"/>
    </row>
    <row r="247" spans="4:4" s="12" customFormat="1">
      <c r="D247" s="16"/>
    </row>
    <row r="248" spans="4:4" s="12" customFormat="1">
      <c r="D248" s="16"/>
    </row>
    <row r="249" spans="4:4" s="12" customFormat="1">
      <c r="D249" s="16"/>
    </row>
    <row r="250" spans="4:4" s="12" customFormat="1">
      <c r="D250" s="16"/>
    </row>
    <row r="251" spans="4:4" s="12" customFormat="1">
      <c r="D251" s="16"/>
    </row>
    <row r="252" spans="4:4" s="12" customFormat="1">
      <c r="D252" s="16"/>
    </row>
    <row r="253" spans="4:4" s="12" customFormat="1">
      <c r="D253" s="16"/>
    </row>
    <row r="254" spans="4:4" s="12" customFormat="1">
      <c r="D254" s="16"/>
    </row>
    <row r="255" spans="4:4" s="12" customFormat="1">
      <c r="D255" s="16"/>
    </row>
    <row r="256" spans="4:4" s="12" customFormat="1">
      <c r="D256" s="16"/>
    </row>
    <row r="257" spans="4:4" s="12" customFormat="1">
      <c r="D257" s="16"/>
    </row>
    <row r="258" spans="4:4" s="12" customFormat="1">
      <c r="D258" s="16"/>
    </row>
    <row r="259" spans="4:4" s="12" customFormat="1">
      <c r="D259" s="16"/>
    </row>
    <row r="260" spans="4:4" s="12" customFormat="1">
      <c r="D260" s="16"/>
    </row>
    <row r="261" spans="4:4" s="12" customFormat="1">
      <c r="D261" s="16"/>
    </row>
    <row r="262" spans="4:4" s="12" customFormat="1">
      <c r="D262" s="16"/>
    </row>
    <row r="263" spans="4:4" s="12" customFormat="1">
      <c r="D263" s="16"/>
    </row>
    <row r="264" spans="4:4" s="12" customFormat="1">
      <c r="D264" s="16"/>
    </row>
  </sheetData>
  <mergeCells count="14">
    <mergeCell ref="A5:C5"/>
    <mergeCell ref="A6:C6"/>
    <mergeCell ref="A7:C7"/>
    <mergeCell ref="A8:C8"/>
    <mergeCell ref="A35:A36"/>
    <mergeCell ref="A13:B13"/>
    <mergeCell ref="A19:A32"/>
    <mergeCell ref="A33:A34"/>
    <mergeCell ref="A14:A18"/>
    <mergeCell ref="A1:E1"/>
    <mergeCell ref="A3:C3"/>
    <mergeCell ref="A4:C4"/>
    <mergeCell ref="A11:C11"/>
    <mergeCell ref="A9:C9"/>
  </mergeCells>
  <phoneticPr fontId="3" type="noConversion"/>
  <printOptions horizontalCentered="1"/>
  <pageMargins left="0.51181102362204722" right="0.51181102362204722" top="0.87" bottom="0.74" header="0.4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4월</vt:lpstr>
      <vt:lpstr>5월</vt:lpstr>
      <vt:lpstr>6월</vt:lpstr>
    </vt:vector>
  </TitlesOfParts>
  <Company>MIC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SEC</cp:lastModifiedBy>
  <cp:lastPrinted>2009-06-08T08:22:41Z</cp:lastPrinted>
  <dcterms:created xsi:type="dcterms:W3CDTF">2006-04-20T04:09:44Z</dcterms:created>
  <dcterms:modified xsi:type="dcterms:W3CDTF">2009-09-03T05:54:15Z</dcterms:modified>
</cp:coreProperties>
</file>